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dc3\FOLDER_REDIRECTION_PROFESORI\vesna.zatezic\My Documents\"/>
    </mc:Choice>
  </mc:AlternateContent>
  <bookViews>
    <workbookView xWindow="0" yWindow="0" windowWidth="20400" windowHeight="7905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  <sheet name="ИЗЛОЖБА" sheetId="15" r:id="rId10"/>
  </sheets>
  <definedNames>
    <definedName name="_xlnm._FilterDatabase" localSheetId="0" hidden="1">'5 разред '!$A$11:$X$29</definedName>
    <definedName name="_xlnm._FilterDatabase" localSheetId="1" hidden="1">'6 разред'!$A$11:$Q$27</definedName>
    <definedName name="_xlnm._FilterDatabase" localSheetId="2" hidden="1">'7 разред '!$A$11:$W$27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'!#REF!</definedName>
    <definedName name="_xlnm.Print_Area" localSheetId="0">'5 разред '!$A$1:$Q$32</definedName>
    <definedName name="_xlnm.Print_Area" localSheetId="1">'6 разред'!$A$1:$N$30</definedName>
    <definedName name="_xlnm.Print_Area" localSheetId="2">'7 разред '!$A$1:$N$30</definedName>
    <definedName name="_xlnm.Print_Area" localSheetId="5">АВИО!$A$1:$O$9</definedName>
    <definedName name="_xlnm.Print_Area" localSheetId="7">АУТО!$A$1:$O$9</definedName>
    <definedName name="_xlnm.Print_Area" localSheetId="6">БРОДО!$A$1:$Q$9</definedName>
    <definedName name="_xlnm.Print_Area" localSheetId="4">РАКЕТНО!$A$1:$O$9</definedName>
  </definedNames>
  <calcPr calcId="152511"/>
</workbook>
</file>

<file path=xl/calcChain.xml><?xml version="1.0" encoding="utf-8"?>
<calcChain xmlns="http://schemas.openxmlformats.org/spreadsheetml/2006/main">
  <c r="N16" i="9" l="1"/>
  <c r="N15" i="9"/>
  <c r="N13" i="9"/>
  <c r="N14" i="9"/>
  <c r="P18" i="13"/>
  <c r="P17" i="13"/>
  <c r="P27" i="13"/>
  <c r="P25" i="13"/>
  <c r="P28" i="13"/>
  <c r="P29" i="13"/>
  <c r="P30" i="13"/>
  <c r="P26" i="13"/>
  <c r="P23" i="13"/>
  <c r="P18" i="6"/>
  <c r="P17" i="6"/>
  <c r="P16" i="6"/>
  <c r="P15" i="6"/>
  <c r="N36" i="6"/>
  <c r="P36" i="6" s="1"/>
  <c r="P18" i="5"/>
  <c r="P17" i="5"/>
  <c r="P16" i="5"/>
  <c r="P15" i="5"/>
  <c r="P21" i="5"/>
  <c r="P30" i="5"/>
  <c r="P34" i="5"/>
  <c r="P40" i="5"/>
  <c r="P27" i="5"/>
  <c r="P37" i="5"/>
  <c r="P28" i="5"/>
  <c r="P41" i="5"/>
  <c r="P42" i="5"/>
  <c r="P39" i="5"/>
  <c r="P31" i="5"/>
  <c r="P32" i="5"/>
  <c r="P43" i="5"/>
  <c r="P44" i="5"/>
  <c r="P24" i="5"/>
  <c r="P36" i="5"/>
  <c r="P45" i="5"/>
  <c r="P35" i="5"/>
  <c r="P26" i="5"/>
  <c r="P46" i="5"/>
  <c r="P18" i="4"/>
  <c r="P17" i="4"/>
  <c r="P16" i="4"/>
  <c r="P15" i="4"/>
  <c r="P39" i="4"/>
  <c r="P49" i="4"/>
  <c r="P44" i="4"/>
  <c r="P25" i="4"/>
  <c r="P27" i="4"/>
  <c r="P20" i="4"/>
  <c r="P26" i="4"/>
  <c r="P36" i="4"/>
  <c r="P46" i="4"/>
  <c r="P28" i="4"/>
  <c r="P40" i="4"/>
  <c r="P33" i="4"/>
  <c r="P34" i="4"/>
  <c r="P45" i="4"/>
  <c r="P43" i="4"/>
  <c r="P47" i="4"/>
  <c r="P48" i="4"/>
  <c r="P41" i="4"/>
  <c r="P23" i="4"/>
  <c r="P22" i="4"/>
  <c r="P38" i="4"/>
  <c r="P42" i="4"/>
  <c r="M19" i="11"/>
  <c r="M17" i="11"/>
  <c r="M16" i="11"/>
  <c r="M15" i="11"/>
  <c r="M14" i="11"/>
  <c r="M13" i="11"/>
  <c r="P15" i="15"/>
  <c r="P16" i="15"/>
  <c r="AE16" i="15"/>
  <c r="Q21" i="12"/>
  <c r="Q20" i="12"/>
  <c r="Q15" i="12"/>
  <c r="P29" i="6"/>
  <c r="P31" i="6"/>
  <c r="P32" i="6"/>
  <c r="P41" i="6"/>
  <c r="P34" i="6"/>
  <c r="P35" i="6"/>
  <c r="P25" i="6"/>
  <c r="P20" i="6"/>
  <c r="P28" i="6"/>
  <c r="P22" i="6"/>
  <c r="P21" i="6"/>
  <c r="P30" i="6"/>
  <c r="P33" i="6"/>
  <c r="P27" i="6"/>
  <c r="P30" i="4"/>
  <c r="P37" i="4"/>
  <c r="I38" i="14" l="1"/>
  <c r="I39" i="14"/>
  <c r="I37" i="14"/>
  <c r="I31" i="14"/>
  <c r="I30" i="14"/>
  <c r="I29" i="14"/>
  <c r="I22" i="14"/>
  <c r="I23" i="14"/>
  <c r="I21" i="14"/>
  <c r="I14" i="14"/>
  <c r="I15" i="14"/>
  <c r="I13" i="14"/>
  <c r="Q16" i="12"/>
  <c r="Q17" i="12"/>
  <c r="Q18" i="12"/>
  <c r="Q19" i="12"/>
  <c r="Q22" i="12"/>
  <c r="Q23" i="12"/>
  <c r="M18" i="11"/>
  <c r="M20" i="11"/>
  <c r="K21" i="11"/>
  <c r="M21" i="11" s="1"/>
  <c r="K22" i="11"/>
  <c r="M22" i="11" s="1"/>
  <c r="P15" i="13"/>
  <c r="AE15" i="15"/>
  <c r="P35" i="4"/>
  <c r="P32" i="4"/>
  <c r="P21" i="4"/>
  <c r="P24" i="4"/>
  <c r="P31" i="4"/>
  <c r="P29" i="4"/>
  <c r="P33" i="5"/>
  <c r="P20" i="5"/>
  <c r="P23" i="5"/>
  <c r="P22" i="5"/>
  <c r="P29" i="5"/>
  <c r="P25" i="5"/>
  <c r="P38" i="5"/>
  <c r="P24" i="6"/>
  <c r="P23" i="6"/>
  <c r="N40" i="6"/>
  <c r="P40" i="6" s="1"/>
  <c r="P26" i="6"/>
  <c r="N39" i="6"/>
  <c r="P39" i="6" s="1"/>
  <c r="N38" i="6"/>
  <c r="P38" i="6" s="1"/>
  <c r="N37" i="6"/>
  <c r="P37" i="6" s="1"/>
  <c r="P16" i="13"/>
  <c r="P22" i="13"/>
  <c r="P20" i="13"/>
  <c r="P24" i="13"/>
  <c r="P21" i="13"/>
  <c r="N21" i="9"/>
  <c r="N23" i="9"/>
  <c r="N20" i="9"/>
  <c r="N22" i="9"/>
  <c r="N19" i="9"/>
  <c r="N18" i="9"/>
  <c r="L17" i="8"/>
  <c r="N17" i="8" s="1"/>
  <c r="L16" i="8"/>
  <c r="N16" i="8" s="1"/>
  <c r="N15" i="8"/>
  <c r="N14" i="8"/>
  <c r="N13" i="8"/>
</calcChain>
</file>

<file path=xl/sharedStrings.xml><?xml version="1.0" encoding="utf-8"?>
<sst xmlns="http://schemas.openxmlformats.org/spreadsheetml/2006/main" count="1394" uniqueCount="409">
  <si>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</si>
  <si>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</si>
  <si>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</si>
  <si>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</si>
  <si>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</si>
  <si>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</si>
  <si>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</si>
  <si>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</si>
  <si>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</si>
  <si>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</si>
  <si>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</si>
  <si>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</si>
  <si>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</si>
  <si>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</si>
  <si>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Г</t>
  </si>
  <si>
    <t>Д</t>
  </si>
  <si>
    <t>*додатни старт - НЕ САБИРА СЕ, ВЕЋ ОДЛУЧУЈЕ О ПРЕДНОСТИ ЗА ПЛАСМАН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</si>
  <si>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</si>
  <si>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</si>
  <si>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</si>
  <si>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</si>
  <si>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</si>
  <si>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</si>
  <si>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</si>
  <si>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</si>
  <si>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</si>
  <si>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</si>
  <si>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</si>
  <si>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</si>
  <si>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</si>
  <si>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</si>
  <si>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</si>
  <si>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</si>
  <si>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</si>
  <si>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</si>
  <si>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</si>
  <si>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</si>
  <si>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</si>
  <si>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0-20</t>
  </si>
  <si>
    <t>0-50</t>
  </si>
  <si>
    <t>0-30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</si>
  <si>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</si>
  <si>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</si>
  <si>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</si>
  <si>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</si>
  <si>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</si>
  <si>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</si>
  <si>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0-5</t>
  </si>
  <si>
    <t>2.____________________________</t>
  </si>
  <si>
    <t>0-10</t>
  </si>
  <si>
    <t>3.____________________________</t>
  </si>
  <si>
    <t>БОДОВАЊЕ ПРАКТИЧАН РАД- Окружно такичење:</t>
  </si>
  <si>
    <t>0-8</t>
  </si>
  <si>
    <t xml:space="preserve">Брушење делова за спајање, прецизност обраде, свака грешка 1 бод мање 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</si>
  <si>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</si>
  <si>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</si>
  <si>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</si>
  <si>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Сви делови урађени по плану и обрађени, (свака грешка 1 бод мање)</t>
  </si>
  <si>
    <t>Чврстоћа спојева (свака грешка 1 бод мање)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</si>
  <si>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</si>
  <si>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</si>
  <si>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</si>
  <si>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</si>
  <si>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</si>
  <si>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Школа домаћин:</t>
  </si>
  <si>
    <t>Датум: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</si>
  <si>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</si>
  <si>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</si>
  <si>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</si>
  <si>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</si>
  <si>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</si>
  <si>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</si>
  <si>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</si>
  <si>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</si>
  <si>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</si>
  <si>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</si>
  <si>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</si>
  <si>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</si>
  <si>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</si>
  <si>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</si>
  <si>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</si>
  <si>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</si>
  <si>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</si>
  <si>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</si>
  <si>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</si>
  <si>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</si>
  <si>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</si>
  <si>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</si>
  <si>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</si>
  <si>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</si>
  <si>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ИЗ ТЕХНИЧКОГ И ИНФОРМАТИЧКОГ ОБРАЗОВАЊА ШКОЛСКЕ 2018/19. ГОДИНЕ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</si>
  <si>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</si>
  <si>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</si>
  <si>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</si>
  <si>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</si>
  <si>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</si>
  <si>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</si>
  <si>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</si>
  <si>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</si>
  <si>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</si>
  <si>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</si>
  <si>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</si>
  <si>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</si>
  <si>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</si>
  <si>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</si>
  <si>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</si>
  <si>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</si>
  <si>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</si>
  <si>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</si>
  <si>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</si>
  <si>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</si>
  <si>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</si>
  <si>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</si>
  <si>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</si>
  <si>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</si>
  <si>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</si>
  <si>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</si>
  <si>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</si>
  <si>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</si>
  <si>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</si>
  <si>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</si>
  <si>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</si>
  <si>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</si>
  <si>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/>
        <sz val="11"/>
        <color indexed="8"/>
        <rFont val="Arial"/>
        <family val="2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</si>
  <si>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</si>
  <si>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</si>
  <si>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</si>
  <si>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</si>
  <si>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</si>
  <si>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</si>
  <si>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</si>
  <si>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</si>
  <si>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</si>
  <si>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</si>
  <si>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</si>
  <si>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</si>
  <si>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</si>
  <si>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</si>
  <si>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</si>
  <si>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НИВО ТАКМИЧЕЊА: _________ ТАКМИЧЕЊЕ</t>
  </si>
  <si>
    <t xml:space="preserve"> ТЕХНИКА И ТЕХНОЛОГИЈА ШКОЛСКЕ 2019/20. ГОДИНЕ</t>
  </si>
  <si>
    <t>Обрада - нападна ивица -  до 5 бодова по стабилизатору</t>
  </si>
  <si>
    <t>Обрада - излазна ивица - до 5 бодова по стабилизатору</t>
  </si>
  <si>
    <t>Полирање (квалитет полирања- глаткоће површина) - свака грешка 1 бод мање</t>
  </si>
  <si>
    <t>Лепљење стабилизатора: контрола по правцу (погледом) и чврстоћа споја (померањем)</t>
  </si>
  <si>
    <t xml:space="preserve">Савијање траке - стримера. Чврстоћа споја траке и канапа </t>
  </si>
  <si>
    <t xml:space="preserve">Повезани сви делови чврсто (провера издувавањем и лаганим трзајем). </t>
  </si>
  <si>
    <t>Спајање делова, лепљење - чврстоћа везе, свака грешка 1 бод мање</t>
  </si>
  <si>
    <t>Мерење висине ушке крила (грешка 1mm - 1 бод мање)</t>
  </si>
  <si>
    <t xml:space="preserve">Обрада - прецизност обраде нападне и излазне ивице крила. </t>
  </si>
  <si>
    <t>Полирање (квалитет полирања - глаткоће површина)</t>
  </si>
  <si>
    <t>0-25</t>
  </si>
  <si>
    <t>Лепљење фурнира на бочне стране модела брода (прецизност лепљења и финоћа обрада - брушење залепљеног фурнира- ивице обрађене (наоштрене)), свака грешка 1 бод мање</t>
  </si>
  <si>
    <t>ТЕХНИКА И ТЕХНОЛОГИЈА, ТЕХНИЧКО И ИНФОРМАТИЧКО ОБРАЗОВАЊЕ ШКОЛСКЕ 2019/20. ГОДИНЕ</t>
  </si>
  <si>
    <t>0-30 (15)</t>
  </si>
  <si>
    <t>0-20 (15)</t>
  </si>
  <si>
    <t>(0-20)</t>
  </si>
  <si>
    <t>0-25 (50)</t>
  </si>
  <si>
    <t>0-25 (о)</t>
  </si>
  <si>
    <t>Механизам за управљање (точкови се могу померати по правцу лево и десно)</t>
  </si>
  <si>
    <t>0 или 5</t>
  </si>
  <si>
    <t>0или5</t>
  </si>
  <si>
    <t>Сечење, савијање и састављање делова каросерије (минимум 6 делова) - прецизност сечења и савијања и чврстоћа спојева (свака грешка 1 бод мање)</t>
  </si>
  <si>
    <t>Каросерија постављена и учвршћена на модел аута – прецизност и чврстоћа (свака грешка 1 бод мање)</t>
  </si>
  <si>
    <t>Изложба модел</t>
  </si>
  <si>
    <t>НИВО ТАКМИЧЕЊА: _____________ ТАКМИЧЕЊЕ</t>
  </si>
  <si>
    <t>ИЗ ТЕХНИЧКОГ И ИНФОРМАТИЧКОГ ОБРАЗОВАЊА ШКОЛСКЕ 2019/20. ГОДИНЕ</t>
  </si>
  <si>
    <t>НИВО ТАКМИЧЕЊА: __________ ТАКМИЧЕЊЕ</t>
  </si>
  <si>
    <t>општинско такмичење Чукарице</t>
  </si>
  <si>
    <t>ОШ,,Руђер Бошковић"</t>
  </si>
  <si>
    <t>Београд,Кнеза Вишеслава 17.</t>
  </si>
  <si>
    <t>01.03.2020.</t>
  </si>
  <si>
    <t>Београд</t>
  </si>
  <si>
    <t>Петра Миловановић</t>
  </si>
  <si>
    <t>Петра Цветковић</t>
  </si>
  <si>
    <t>Ена Пејев</t>
  </si>
  <si>
    <t>Б.Јерковић</t>
  </si>
  <si>
    <t>Чукарица</t>
  </si>
  <si>
    <t>Анђелија Дајић</t>
  </si>
  <si>
    <t>Теодора Илић</t>
  </si>
  <si>
    <t>Лука Брајковић</t>
  </si>
  <si>
    <t>Иван Јовичић</t>
  </si>
  <si>
    <t>Огњен Балабан</t>
  </si>
  <si>
    <t>Невена Ђорђевић</t>
  </si>
  <si>
    <t>Ана Радоњић</t>
  </si>
  <si>
    <t>Ф.К.Фића</t>
  </si>
  <si>
    <t>Надица Гавриловић</t>
  </si>
  <si>
    <t>Светлана Блечић</t>
  </si>
  <si>
    <t>Тара Лукић</t>
  </si>
  <si>
    <t>Ксенија Лаврњић</t>
  </si>
  <si>
    <t>Јана Праизовић</t>
  </si>
  <si>
    <t>Анђелија Милутиновић</t>
  </si>
  <si>
    <t>Никола Сурић</t>
  </si>
  <si>
    <t>Лидија Павловић</t>
  </si>
  <si>
    <t>Ивана Бухач</t>
  </si>
  <si>
    <t>Кристијан Перовић</t>
  </si>
  <si>
    <t>Олга Олујић</t>
  </si>
  <si>
    <t xml:space="preserve">Ф.К.Фића </t>
  </si>
  <si>
    <t>Станиша Крсмановић</t>
  </si>
  <si>
    <t>Александар Ранковић</t>
  </si>
  <si>
    <t>Алекса Ђорђевић</t>
  </si>
  <si>
    <t>Душан Раковић</t>
  </si>
  <si>
    <t>Димитрије Табаковић</t>
  </si>
  <si>
    <t>Наташа Гавриловић</t>
  </si>
  <si>
    <t>Андић Балша</t>
  </si>
  <si>
    <t>Анђелковић Алексија</t>
  </si>
  <si>
    <t>Карађорђе</t>
  </si>
  <si>
    <t>Никола Прица</t>
  </si>
  <si>
    <t>Мицковић Петра</t>
  </si>
  <si>
    <t>Динчић Ивана</t>
  </si>
  <si>
    <t>С.Дечански</t>
  </si>
  <si>
    <t>Лукић Весна</t>
  </si>
  <si>
    <t>Наташа Крстић- Спасојевић</t>
  </si>
  <si>
    <t>Станковић Лука</t>
  </si>
  <si>
    <t>Антанасковић Тамара</t>
  </si>
  <si>
    <t>Митровић Магдалена</t>
  </si>
  <si>
    <t>Крстић Сузана</t>
  </si>
  <si>
    <t>Лончар Милица</t>
  </si>
  <si>
    <t>Васић Урош</t>
  </si>
  <si>
    <t>Гавриловић Јован</t>
  </si>
  <si>
    <t>Ћирић Катарина</t>
  </si>
  <si>
    <t>Стојковић Неда</t>
  </si>
  <si>
    <t>Радојичић Бојана</t>
  </si>
  <si>
    <t>Чичић Нора</t>
  </si>
  <si>
    <t>Влаховић Теодора</t>
  </si>
  <si>
    <t>Mика Антић</t>
  </si>
  <si>
    <t>Мика Антић</t>
  </si>
  <si>
    <t>Наташа Моићевић</t>
  </si>
  <si>
    <t>Мијаиловић Ива</t>
  </si>
  <si>
    <t>Цветковић Невена</t>
  </si>
  <si>
    <t>Станковић Лазар</t>
  </si>
  <si>
    <t>Илић Дејан</t>
  </si>
  <si>
    <t>Арсеновић Лука</t>
  </si>
  <si>
    <t>Бекерус Иван</t>
  </si>
  <si>
    <t>Димковић Борис</t>
  </si>
  <si>
    <t>Станковић Никола</t>
  </si>
  <si>
    <t>Анџић Лука</t>
  </si>
  <si>
    <t>Стаменковић Сара</t>
  </si>
  <si>
    <t>Н.Моићевић</t>
  </si>
  <si>
    <t>Парезановић Ања</t>
  </si>
  <si>
    <t>Дуња Георгиев</t>
  </si>
  <si>
    <t>Чедић Ива</t>
  </si>
  <si>
    <t>Нађа Радојичић</t>
  </si>
  <si>
    <t>Лана Миловић</t>
  </si>
  <si>
    <t>Лана Ранчигај</t>
  </si>
  <si>
    <t>Љуба Ненадовић</t>
  </si>
  <si>
    <r>
      <t xml:space="preserve">Јована Радовановић   </t>
    </r>
    <r>
      <rPr>
        <sz val="11"/>
        <color rgb="FFFF0000"/>
        <rFont val="Calibri"/>
        <family val="2"/>
        <scheme val="minor"/>
      </rPr>
      <t xml:space="preserve"> ВК</t>
    </r>
  </si>
  <si>
    <t>Мирјана Пртина</t>
  </si>
  <si>
    <t>Марко Остојић</t>
  </si>
  <si>
    <t>Немања Митровић</t>
  </si>
  <si>
    <t>Вања Пантелић</t>
  </si>
  <si>
    <r>
      <t xml:space="preserve">Сергеј Пејчић          </t>
    </r>
    <r>
      <rPr>
        <sz val="11"/>
        <color rgb="FFFF0000"/>
        <rFont val="Calibri"/>
        <family val="2"/>
        <scheme val="minor"/>
      </rPr>
      <t xml:space="preserve">   ВК</t>
    </r>
  </si>
  <si>
    <t>Стефан Немања Јеличић</t>
  </si>
  <si>
    <t>Катарина Николић</t>
  </si>
  <si>
    <t>Милош Обреновић</t>
  </si>
  <si>
    <t>Хелена Шорак</t>
  </si>
  <si>
    <t>Душанка Божић</t>
  </si>
  <si>
    <t>Гордана Опачић</t>
  </si>
  <si>
    <t>Урош Радовановић</t>
  </si>
  <si>
    <t>Анђелић Никола</t>
  </si>
  <si>
    <t xml:space="preserve"> Јовановић Михаило</t>
  </si>
  <si>
    <t>Мирјанић Никола</t>
  </si>
  <si>
    <t>Бановић Страхиња</t>
  </si>
  <si>
    <t>Светлана Михајловић</t>
  </si>
  <si>
    <t>Андрић Милица</t>
  </si>
  <si>
    <t>Бркић Хелена</t>
  </si>
  <si>
    <t>Марија Лазаревић</t>
  </si>
  <si>
    <t>Родић Милан</t>
  </si>
  <si>
    <t>Марковић Огњен</t>
  </si>
  <si>
    <t>Јаковљевић Павле</t>
  </si>
  <si>
    <t>Светлана Михаиловић</t>
  </si>
  <si>
    <t xml:space="preserve"> Дудић Милица</t>
  </si>
  <si>
    <t>Стајић Ана</t>
  </si>
  <si>
    <t>Јевремовић Андреја</t>
  </si>
  <si>
    <t>Татјана Ћурчић</t>
  </si>
  <si>
    <t>Константин Чоловић</t>
  </si>
  <si>
    <t>Александар Бјеловук</t>
  </si>
  <si>
    <t>Јосиф Панчић</t>
  </si>
  <si>
    <t>Милан Милојевић</t>
  </si>
  <si>
    <t>Павле Станојевић</t>
  </si>
  <si>
    <t>Дамјан Стаменић</t>
  </si>
  <si>
    <t>Лука Станковић</t>
  </si>
  <si>
    <t>Данка Петровић</t>
  </si>
  <si>
    <t>Никола Томашевић</t>
  </si>
  <si>
    <t>Страхиња Арнаутовић</t>
  </si>
  <si>
    <t>Софија Видаковић</t>
  </si>
  <si>
    <t>Ива Николић</t>
  </si>
  <si>
    <t>Павле Јеленић</t>
  </si>
  <si>
    <t>Тибор Т.Сикима</t>
  </si>
  <si>
    <t>Лидија Јовчић</t>
  </si>
  <si>
    <t>Јована Ивановић</t>
  </si>
  <si>
    <t>Милка Сретеновић</t>
  </si>
  <si>
    <t>Хелена М.Мишић</t>
  </si>
  <si>
    <t>Вук Николић</t>
  </si>
  <si>
    <t>Карашићевић Димитрије</t>
  </si>
  <si>
    <t>Томашевић Лука</t>
  </si>
  <si>
    <t>Славољуб Васић</t>
  </si>
  <si>
    <t>Милош Зековић</t>
  </si>
  <si>
    <t>Константин Васиљевић</t>
  </si>
  <si>
    <t>Петар Каурин</t>
  </si>
  <si>
    <t>Растко Живановић</t>
  </si>
  <si>
    <t>Миленко Стјеповић</t>
  </si>
  <si>
    <t>Мирослав Радић</t>
  </si>
  <si>
    <t>Тешановић Наталија</t>
  </si>
  <si>
    <t>Церовић Јана</t>
  </si>
  <si>
    <t>Аца Милосављевић</t>
  </si>
  <si>
    <t>Мома Белопавловић</t>
  </si>
  <si>
    <t xml:space="preserve">Поповић Јелена </t>
  </si>
  <si>
    <t>Анђелковић Јана</t>
  </si>
  <si>
    <t xml:space="preserve">Павловић Маја </t>
  </si>
  <si>
    <t>Башкаловић Матеја</t>
  </si>
  <si>
    <t>Жижић Михајло</t>
  </si>
  <si>
    <t>Вукићевић Михајло</t>
  </si>
  <si>
    <t>Хаџић Филип</t>
  </si>
  <si>
    <t>Недевски  Андреј</t>
  </si>
  <si>
    <t>Јовановић  Нађа</t>
  </si>
  <si>
    <t>Ранковић  Матеја</t>
  </si>
  <si>
    <t>Доситеј  Обрадовић</t>
  </si>
  <si>
    <t>Зорица Теохаревић</t>
  </si>
  <si>
    <t>Владимир Станковић</t>
  </si>
  <si>
    <t>Драшковић  Милица</t>
  </si>
  <si>
    <t>Белић  Реља</t>
  </si>
  <si>
    <t>Дацић  Теодора</t>
  </si>
  <si>
    <t>Доситеј Обрадовић</t>
  </si>
  <si>
    <t>Аксентијевић Лорена</t>
  </si>
  <si>
    <t>Руђер Бошковић</t>
  </si>
  <si>
    <t>Ракић Анђела</t>
  </si>
  <si>
    <t>Весна Затежић</t>
  </si>
  <si>
    <t>Лечић Тамара</t>
  </si>
  <si>
    <t>Ања Латиновић</t>
  </si>
  <si>
    <t>Дуња Радуловић</t>
  </si>
  <si>
    <t>Исидора Ковачевић</t>
  </si>
  <si>
    <t>Уједињене нације</t>
  </si>
  <si>
    <t>Душко Гаврић</t>
  </si>
  <si>
    <t>Снежана Јоцић</t>
  </si>
  <si>
    <t>Сара Острогонац</t>
  </si>
  <si>
    <t>Вукашин Павловић</t>
  </si>
  <si>
    <t>Михаило Џенопољац</t>
  </si>
  <si>
    <t>Небојша Миленковић</t>
  </si>
  <si>
    <t xml:space="preserve">Душан Милешевић </t>
  </si>
  <si>
    <t xml:space="preserve">Милица Црномат </t>
  </si>
  <si>
    <t>Новак Вукчевић</t>
  </si>
  <si>
    <t>Вера Ђорђевић</t>
  </si>
  <si>
    <t>Галина Гргур</t>
  </si>
  <si>
    <t>З.Гргур</t>
  </si>
  <si>
    <t>Михаило Јеремић</t>
  </si>
  <si>
    <t>Весна Игњатовић</t>
  </si>
  <si>
    <r>
      <t xml:space="preserve">Брзаковић Вук         </t>
    </r>
    <r>
      <rPr>
        <sz val="11"/>
        <color rgb="FFFF0000"/>
        <rFont val="Calibri"/>
        <family val="2"/>
        <scheme val="minor"/>
      </rPr>
      <t xml:space="preserve"> ВК</t>
    </r>
  </si>
  <si>
    <t>МарићЛука</t>
  </si>
  <si>
    <t>Николић Михајло</t>
  </si>
  <si>
    <t>београд</t>
  </si>
  <si>
    <t>Наташа К-Спасојевић</t>
  </si>
  <si>
    <r>
      <t>Н</t>
    </r>
    <r>
      <rPr>
        <sz val="11"/>
        <color theme="1"/>
        <rFont val="Calibri"/>
        <family val="2"/>
        <scheme val="minor"/>
      </rPr>
      <t>.Моићевић</t>
    </r>
  </si>
  <si>
    <t>комисија:</t>
  </si>
  <si>
    <t>Спасојевић Урош</t>
  </si>
  <si>
    <t>Даница Јокић</t>
  </si>
  <si>
    <t>Елеонора Димитрић</t>
  </si>
  <si>
    <t>Мирослав Антић</t>
  </si>
  <si>
    <t>8101</t>
  </si>
  <si>
    <t>8102</t>
  </si>
  <si>
    <t>8103</t>
  </si>
  <si>
    <t>8104</t>
  </si>
  <si>
    <t>8105</t>
  </si>
  <si>
    <t>8106</t>
  </si>
  <si>
    <t>8107</t>
  </si>
  <si>
    <t>8109</t>
  </si>
  <si>
    <t>8110</t>
  </si>
  <si>
    <t>8111</t>
  </si>
  <si>
    <t>8112</t>
  </si>
  <si>
    <t>8113</t>
  </si>
  <si>
    <t>8114</t>
  </si>
  <si>
    <t>8115</t>
  </si>
  <si>
    <t>8116</t>
  </si>
  <si>
    <t>8601</t>
  </si>
  <si>
    <t>8602</t>
  </si>
  <si>
    <t>Алекса Јанковић</t>
  </si>
  <si>
    <t>Ћирић Кристина</t>
  </si>
  <si>
    <t>Рачић Мила</t>
  </si>
  <si>
    <t>I</t>
  </si>
  <si>
    <t>II</t>
  </si>
  <si>
    <t>III</t>
  </si>
  <si>
    <t xml:space="preserve">8. разред ДИСЦИПЛИНА: Демонстрација и одбрана рада - ИЗЛОЖБА     Коначни резултати    </t>
  </si>
  <si>
    <t>УЧЕНИЦИ СА ПОСЕБНИМ ПОТРЕБАМА - ИОП 2             Коначни резултати</t>
  </si>
  <si>
    <t xml:space="preserve">6. разред ДИСЦИПЛИНА: Практична израда по задатку   Коначни резултати </t>
  </si>
  <si>
    <t xml:space="preserve">7. разред ДИСЦИПЛИНА: Практична израда по задатку  Коначни резултати    </t>
  </si>
  <si>
    <t xml:space="preserve">8. разред ДИСЦИПЛИНА: Практична израда по задатку  Коначни резултати   </t>
  </si>
  <si>
    <t xml:space="preserve">ТАКМИЧЕЊЕ МОДЕЛА: РАКЕТНО МОДЕЛАРСТВО     Коначни резултати       </t>
  </si>
  <si>
    <t xml:space="preserve">ТАКМИЧЕЊЕ МОДЕЛА: АВИО МОДЕЛАРСТВО Коначни резултати    </t>
  </si>
  <si>
    <t xml:space="preserve">ТАКМИЧЕЊЕ МОДЕЛА: БРОДО МОДЕЛАРСТВО   Коначни резултати     </t>
  </si>
  <si>
    <t xml:space="preserve">ТАКМИЧЕЊЕ МОДЕЛА: АУТО МОДЕЛАРСТВО                                 Коначни  резултати                     </t>
  </si>
  <si>
    <t xml:space="preserve">5. разред ДИСЦИПЛИНА: Практична израда по задатку               Коначни резултати    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</si>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</sst>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8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23" fillId="0" borderId="13" xfId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0" fillId="0" borderId="0" xfId="0" applyFill="1" applyBorder="1"/>
    <xf numFmtId="0" fontId="23" fillId="0" borderId="0" xfId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0" fillId="0" borderId="0" xfId="0" applyAlignment="1"/>
    <xf numFmtId="49" fontId="22" fillId="0" borderId="13" xfId="1" applyNumberFormat="1" applyFont="1" applyFill="1" applyBorder="1" applyAlignment="1">
      <alignment horizontal="center" vertical="center"/>
    </xf>
    <xf numFmtId="49" fontId="23" fillId="0" borderId="13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6" fillId="0" borderId="0" xfId="0" applyFont="1" applyAlignment="1"/>
    <xf numFmtId="0" fontId="4" fillId="3" borderId="6" xfId="0" applyFont="1" applyFill="1" applyBorder="1" applyAlignment="1">
      <alignment horizontal="center"/>
    </xf>
    <xf numFmtId="0" fontId="0" fillId="0" borderId="24" xfId="0" applyBorder="1"/>
    <xf numFmtId="0" fontId="0" fillId="0" borderId="22" xfId="0" applyBorder="1"/>
    <xf numFmtId="0" fontId="4" fillId="3" borderId="14" xfId="0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29" xfId="0" applyBorder="1"/>
    <xf numFmtId="0" fontId="4" fillId="3" borderId="11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33" xfId="0" applyBorder="1"/>
    <xf numFmtId="0" fontId="4" fillId="3" borderId="23" xfId="0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0" fillId="0" borderId="34" xfId="0" applyBorder="1"/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4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18" fillId="0" borderId="26" xfId="0" applyFont="1" applyBorder="1" applyAlignment="1"/>
    <xf numFmtId="0" fontId="0" fillId="0" borderId="1" xfId="0" applyBorder="1"/>
    <xf numFmtId="0" fontId="0" fillId="0" borderId="41" xfId="0" applyBorder="1"/>
    <xf numFmtId="0" fontId="18" fillId="0" borderId="30" xfId="0" applyFont="1" applyBorder="1"/>
    <xf numFmtId="0" fontId="0" fillId="0" borderId="4" xfId="0" applyBorder="1"/>
    <xf numFmtId="0" fontId="0" fillId="0" borderId="42" xfId="0" applyBorder="1"/>
    <xf numFmtId="0" fontId="18" fillId="0" borderId="34" xfId="0" applyFont="1" applyBorder="1"/>
    <xf numFmtId="0" fontId="7" fillId="0" borderId="0" xfId="0" applyFont="1"/>
    <xf numFmtId="0" fontId="28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9" fillId="0" borderId="43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30" fillId="0" borderId="0" xfId="0" applyFont="1"/>
    <xf numFmtId="0" fontId="7" fillId="0" borderId="0" xfId="0" applyFont="1" applyBorder="1"/>
    <xf numFmtId="0" fontId="2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0" fillId="0" borderId="28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0" borderId="30" xfId="0" applyFill="1" applyBorder="1"/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49" fontId="0" fillId="0" borderId="6" xfId="0" applyNumberFormat="1" applyBorder="1"/>
    <xf numFmtId="0" fontId="0" fillId="0" borderId="32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26" fillId="0" borderId="0" xfId="0" applyFont="1" applyAlignment="1">
      <alignment horizontal="right"/>
    </xf>
    <xf numFmtId="0" fontId="34" fillId="0" borderId="0" xfId="0" applyFont="1"/>
    <xf numFmtId="0" fontId="3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31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31" fillId="5" borderId="59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1" fillId="5" borderId="59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1" fillId="5" borderId="35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6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0" fillId="0" borderId="52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39" xfId="0" applyBorder="1"/>
    <xf numFmtId="0" fontId="0" fillId="0" borderId="67" xfId="0" applyBorder="1"/>
    <xf numFmtId="0" fontId="0" fillId="0" borderId="49" xfId="0" applyBorder="1"/>
    <xf numFmtId="0" fontId="0" fillId="0" borderId="51" xfId="0" applyBorder="1"/>
    <xf numFmtId="0" fontId="0" fillId="0" borderId="68" xfId="0" applyBorder="1"/>
    <xf numFmtId="0" fontId="0" fillId="0" borderId="50" xfId="0" applyBorder="1"/>
    <xf numFmtId="0" fontId="0" fillId="0" borderId="28" xfId="0" applyBorder="1"/>
    <xf numFmtId="0" fontId="0" fillId="0" borderId="19" xfId="0" applyFill="1" applyBorder="1"/>
    <xf numFmtId="0" fontId="0" fillId="0" borderId="68" xfId="0" applyFill="1" applyBorder="1"/>
    <xf numFmtId="0" fontId="0" fillId="0" borderId="67" xfId="0" applyFill="1" applyBorder="1"/>
    <xf numFmtId="0" fontId="0" fillId="0" borderId="69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9" xfId="0" applyFill="1" applyBorder="1"/>
    <xf numFmtId="0" fontId="0" fillId="0" borderId="43" xfId="0" applyFill="1" applyBorder="1"/>
    <xf numFmtId="0" fontId="0" fillId="0" borderId="38" xfId="0" applyFill="1" applyBorder="1" applyAlignment="1">
      <alignment horizontal="center"/>
    </xf>
    <xf numFmtId="0" fontId="0" fillId="0" borderId="10" xfId="0" applyFill="1" applyBorder="1"/>
    <xf numFmtId="0" fontId="0" fillId="0" borderId="2" xfId="0" applyFill="1" applyBorder="1"/>
    <xf numFmtId="0" fontId="0" fillId="0" borderId="27" xfId="0" applyFill="1" applyBorder="1"/>
    <xf numFmtId="0" fontId="0" fillId="0" borderId="29" xfId="0" applyFill="1" applyBorder="1"/>
    <xf numFmtId="0" fontId="0" fillId="0" borderId="1" xfId="0" applyFill="1" applyBorder="1"/>
    <xf numFmtId="0" fontId="0" fillId="0" borderId="69" xfId="0" applyFill="1" applyBorder="1"/>
    <xf numFmtId="0" fontId="0" fillId="0" borderId="28" xfId="0" applyFill="1" applyBorder="1"/>
    <xf numFmtId="0" fontId="0" fillId="0" borderId="70" xfId="0" applyBorder="1"/>
    <xf numFmtId="0" fontId="26" fillId="2" borderId="38" xfId="0" applyFont="1" applyFill="1" applyBorder="1" applyAlignment="1">
      <alignment horizontal="center"/>
    </xf>
    <xf numFmtId="0" fontId="0" fillId="0" borderId="66" xfId="0" applyFill="1" applyBorder="1"/>
    <xf numFmtId="0" fontId="0" fillId="0" borderId="49" xfId="0" applyFill="1" applyBorder="1"/>
    <xf numFmtId="0" fontId="0" fillId="0" borderId="6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70" xfId="0" applyFill="1" applyBorder="1"/>
    <xf numFmtId="0" fontId="0" fillId="0" borderId="69" xfId="0" applyBorder="1"/>
    <xf numFmtId="0" fontId="0" fillId="0" borderId="2" xfId="0" applyBorder="1"/>
    <xf numFmtId="0" fontId="0" fillId="0" borderId="36" xfId="0" applyFill="1" applyBorder="1" applyAlignment="1">
      <alignment horizontal="center"/>
    </xf>
    <xf numFmtId="0" fontId="0" fillId="0" borderId="36" xfId="0" applyBorder="1"/>
    <xf numFmtId="0" fontId="0" fillId="0" borderId="36" xfId="0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/>
    <xf numFmtId="0" fontId="2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47" xfId="0" applyBorder="1"/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0" fillId="0" borderId="71" xfId="0" applyBorder="1"/>
    <xf numFmtId="0" fontId="0" fillId="0" borderId="73" xfId="0" applyBorder="1" applyAlignment="1">
      <alignment horizontal="center"/>
    </xf>
    <xf numFmtId="0" fontId="0" fillId="0" borderId="72" xfId="0" applyBorder="1"/>
    <xf numFmtId="0" fontId="0" fillId="0" borderId="74" xfId="0" applyBorder="1"/>
    <xf numFmtId="0" fontId="4" fillId="5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0" fillId="0" borderId="9" xfId="0" applyNumberFormat="1" applyBorder="1"/>
    <xf numFmtId="0" fontId="0" fillId="0" borderId="50" xfId="0" applyFill="1" applyBorder="1" applyAlignment="1">
      <alignment horizontal="center"/>
    </xf>
    <xf numFmtId="0" fontId="0" fillId="0" borderId="71" xfId="0" applyFill="1" applyBorder="1"/>
    <xf numFmtId="0" fontId="0" fillId="2" borderId="4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90" xfId="0" applyBorder="1"/>
    <xf numFmtId="0" fontId="0" fillId="0" borderId="91" xfId="0" applyBorder="1"/>
    <xf numFmtId="0" fontId="0" fillId="0" borderId="6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9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26" fillId="2" borderId="9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64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/>
    </xf>
    <xf numFmtId="0" fontId="0" fillId="2" borderId="91" xfId="0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9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40" fillId="2" borderId="5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93" xfId="0" applyBorder="1"/>
    <xf numFmtId="0" fontId="0" fillId="2" borderId="30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/>
    <xf numFmtId="0" fontId="0" fillId="2" borderId="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29" xfId="0" applyFont="1" applyBorder="1"/>
    <xf numFmtId="0" fontId="0" fillId="0" borderId="7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40" fillId="2" borderId="70" xfId="0" applyFont="1" applyFill="1" applyBorder="1" applyAlignment="1">
      <alignment horizontal="center"/>
    </xf>
    <xf numFmtId="0" fontId="40" fillId="2" borderId="90" xfId="0" applyFont="1" applyFill="1" applyBorder="1" applyAlignment="1">
      <alignment horizontal="center"/>
    </xf>
    <xf numFmtId="0" fontId="40" fillId="2" borderId="29" xfId="0" applyFont="1" applyFill="1" applyBorder="1" applyAlignment="1">
      <alignment horizontal="center"/>
    </xf>
    <xf numFmtId="0" fontId="40" fillId="2" borderId="64" xfId="0" applyFont="1" applyFill="1" applyBorder="1" applyAlignment="1">
      <alignment horizontal="center"/>
    </xf>
    <xf numFmtId="0" fontId="40" fillId="2" borderId="39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94" xfId="0" applyBorder="1"/>
    <xf numFmtId="0" fontId="0" fillId="0" borderId="20" xfId="0" applyBorder="1"/>
    <xf numFmtId="0" fontId="2" fillId="0" borderId="39" xfId="0" applyFont="1" applyBorder="1"/>
    <xf numFmtId="0" fontId="2" fillId="0" borderId="0" xfId="0" applyFont="1" applyBorder="1" applyAlignment="1">
      <alignment vertical="center"/>
    </xf>
    <xf numFmtId="0" fontId="0" fillId="0" borderId="9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91" xfId="0" applyFill="1" applyBorder="1"/>
    <xf numFmtId="0" fontId="0" fillId="2" borderId="67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7" xfId="0" applyFill="1" applyBorder="1"/>
    <xf numFmtId="0" fontId="0" fillId="6" borderId="28" xfId="0" applyFill="1" applyBorder="1"/>
    <xf numFmtId="0" fontId="0" fillId="6" borderId="1" xfId="0" applyFill="1" applyBorder="1"/>
    <xf numFmtId="0" fontId="0" fillId="6" borderId="29" xfId="0" applyFill="1" applyBorder="1"/>
    <xf numFmtId="0" fontId="0" fillId="6" borderId="2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0" fillId="6" borderId="70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10" xfId="0" applyFill="1" applyBorder="1"/>
    <xf numFmtId="0" fontId="0" fillId="6" borderId="50" xfId="0" applyFill="1" applyBorder="1"/>
    <xf numFmtId="0" fontId="0" fillId="6" borderId="49" xfId="0" applyFill="1" applyBorder="1"/>
    <xf numFmtId="0" fontId="0" fillId="6" borderId="66" xfId="0" applyFill="1" applyBorder="1"/>
    <xf numFmtId="0" fontId="0" fillId="6" borderId="10" xfId="0" applyFill="1" applyBorder="1" applyAlignment="1">
      <alignment horizontal="center"/>
    </xf>
    <xf numFmtId="0" fontId="26" fillId="6" borderId="66" xfId="0" applyFont="1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0" fillId="6" borderId="74" xfId="0" applyFill="1" applyBorder="1"/>
    <xf numFmtId="0" fontId="0" fillId="6" borderId="78" xfId="0" applyFill="1" applyBorder="1"/>
    <xf numFmtId="0" fontId="0" fillId="6" borderId="77" xfId="0" applyFill="1" applyBorder="1"/>
    <xf numFmtId="0" fontId="0" fillId="6" borderId="76" xfId="0" applyFill="1" applyBorder="1"/>
    <xf numFmtId="0" fontId="0" fillId="6" borderId="78" xfId="0" applyFill="1" applyBorder="1" applyAlignment="1">
      <alignment horizontal="center"/>
    </xf>
    <xf numFmtId="0" fontId="40" fillId="6" borderId="89" xfId="0" applyFont="1" applyFill="1" applyBorder="1" applyAlignment="1">
      <alignment horizontal="center"/>
    </xf>
    <xf numFmtId="0" fontId="26" fillId="6" borderId="76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2" borderId="65" xfId="0" applyFill="1" applyBorder="1" applyAlignment="1">
      <alignment horizontal="center" vertical="center"/>
    </xf>
    <xf numFmtId="0" fontId="26" fillId="2" borderId="65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" xfId="0" applyFont="1" applyBorder="1"/>
    <xf numFmtId="0" fontId="2" fillId="0" borderId="67" xfId="0" applyFont="1" applyBorder="1"/>
    <xf numFmtId="0" fontId="0" fillId="0" borderId="6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86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/>
    </xf>
    <xf numFmtId="49" fontId="24" fillId="0" borderId="95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16" xfId="0" applyFill="1" applyBorder="1"/>
    <xf numFmtId="0" fontId="0" fillId="6" borderId="2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9" xfId="0" applyFill="1" applyBorder="1" applyAlignment="1">
      <alignment horizontal="center" vertical="center"/>
    </xf>
    <xf numFmtId="0" fontId="26" fillId="6" borderId="50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0" fillId="6" borderId="67" xfId="0" applyFill="1" applyBorder="1"/>
    <xf numFmtId="0" fontId="0" fillId="6" borderId="67" xfId="0" applyFill="1" applyBorder="1" applyAlignment="1">
      <alignment horizontal="center"/>
    </xf>
    <xf numFmtId="0" fontId="0" fillId="6" borderId="0" xfId="0" applyFill="1"/>
    <xf numFmtId="0" fontId="0" fillId="6" borderId="65" xfId="0" applyFill="1" applyBorder="1"/>
    <xf numFmtId="0" fontId="26" fillId="6" borderId="6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26" fillId="6" borderId="4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6" xfId="0" applyFill="1" applyBorder="1" applyAlignment="1">
      <alignment horizontal="center"/>
    </xf>
    <xf numFmtId="0" fontId="0" fillId="6" borderId="77" xfId="0" applyFill="1" applyBorder="1" applyAlignment="1">
      <alignment horizontal="center" vertical="center"/>
    </xf>
    <xf numFmtId="0" fontId="26" fillId="6" borderId="77" xfId="0" applyFont="1" applyFill="1" applyBorder="1" applyAlignment="1">
      <alignment horizontal="center"/>
    </xf>
    <xf numFmtId="0" fontId="26" fillId="6" borderId="79" xfId="0" applyFont="1" applyFill="1" applyBorder="1" applyAlignment="1">
      <alignment horizontal="center"/>
    </xf>
    <xf numFmtId="0" fontId="0" fillId="0" borderId="7" xfId="0" applyFill="1" applyBorder="1"/>
    <xf numFmtId="0" fontId="0" fillId="0" borderId="40" xfId="0" applyBorder="1"/>
    <xf numFmtId="0" fontId="0" fillId="0" borderId="7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41" xfId="0" applyFill="1" applyBorder="1"/>
    <xf numFmtId="0" fontId="0" fillId="2" borderId="9" xfId="0" applyFill="1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/>
    </xf>
    <xf numFmtId="0" fontId="40" fillId="2" borderId="47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41" xfId="0" applyFill="1" applyBorder="1"/>
    <xf numFmtId="0" fontId="0" fillId="6" borderId="26" xfId="0" applyFill="1" applyBorder="1" applyAlignment="1">
      <alignment horizontal="center"/>
    </xf>
    <xf numFmtId="0" fontId="40" fillId="6" borderId="26" xfId="0" applyFont="1" applyFill="1" applyBorder="1" applyAlignment="1">
      <alignment horizontal="center"/>
    </xf>
    <xf numFmtId="0" fontId="26" fillId="6" borderId="26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40" fillId="6" borderId="30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0" fillId="6" borderId="89" xfId="0" applyFill="1" applyBorder="1"/>
    <xf numFmtId="0" fontId="0" fillId="6" borderId="79" xfId="0" applyFill="1" applyBorder="1" applyAlignment="1">
      <alignment horizontal="center"/>
    </xf>
    <xf numFmtId="0" fontId="40" fillId="6" borderId="7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40" fillId="2" borderId="4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8" xfId="0" applyBorder="1"/>
    <xf numFmtId="0" fontId="0" fillId="0" borderId="38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6" borderId="14" xfId="0" applyNumberFormat="1" applyFill="1" applyBorder="1" applyAlignment="1">
      <alignment horizontal="center"/>
    </xf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0" fillId="6" borderId="22" xfId="0" applyFill="1" applyBorder="1"/>
    <xf numFmtId="0" fontId="0" fillId="6" borderId="1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40" fillId="6" borderId="14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9" fontId="0" fillId="6" borderId="5" xfId="0" applyNumberFormat="1" applyFill="1" applyBorder="1" applyAlignment="1">
      <alignment horizontal="center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6" borderId="7" xfId="0" applyFill="1" applyBorder="1"/>
    <xf numFmtId="0" fontId="0" fillId="6" borderId="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40" fillId="6" borderId="5" xfId="0" applyFont="1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49" fontId="0" fillId="6" borderId="72" xfId="0" applyNumberFormat="1" applyFill="1" applyBorder="1" applyAlignment="1">
      <alignment horizontal="center"/>
    </xf>
    <xf numFmtId="0" fontId="0" fillId="6" borderId="72" xfId="0" applyFill="1" applyBorder="1"/>
    <xf numFmtId="0" fontId="0" fillId="6" borderId="72" xfId="0" applyFill="1" applyBorder="1" applyAlignment="1">
      <alignment horizontal="center"/>
    </xf>
    <xf numFmtId="0" fontId="0" fillId="6" borderId="73" xfId="0" applyFill="1" applyBorder="1"/>
    <xf numFmtId="0" fontId="0" fillId="6" borderId="75" xfId="0" applyFill="1" applyBorder="1" applyAlignment="1">
      <alignment horizontal="center"/>
    </xf>
    <xf numFmtId="0" fontId="0" fillId="6" borderId="72" xfId="0" applyFill="1" applyBorder="1" applyAlignment="1">
      <alignment horizontal="center" vertical="center"/>
    </xf>
    <xf numFmtId="0" fontId="0" fillId="6" borderId="74" xfId="0" applyFill="1" applyBorder="1" applyAlignment="1">
      <alignment horizontal="center" vertical="center"/>
    </xf>
    <xf numFmtId="0" fontId="40" fillId="6" borderId="72" xfId="0" applyFont="1" applyFill="1" applyBorder="1" applyAlignment="1">
      <alignment horizontal="center"/>
    </xf>
    <xf numFmtId="0" fontId="0" fillId="6" borderId="82" xfId="0" applyFill="1" applyBorder="1" applyAlignment="1">
      <alignment horizontal="center"/>
    </xf>
    <xf numFmtId="0" fontId="0" fillId="6" borderId="83" xfId="0" applyFill="1" applyBorder="1" applyAlignment="1">
      <alignment horizontal="center"/>
    </xf>
    <xf numFmtId="0" fontId="0" fillId="6" borderId="82" xfId="0" applyFill="1" applyBorder="1"/>
    <xf numFmtId="0" fontId="0" fillId="6" borderId="84" xfId="0" applyFill="1" applyBorder="1"/>
    <xf numFmtId="0" fontId="0" fillId="6" borderId="83" xfId="0" applyFill="1" applyBorder="1"/>
    <xf numFmtId="0" fontId="0" fillId="6" borderId="85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87" xfId="0" applyFill="1" applyBorder="1" applyAlignment="1">
      <alignment horizontal="center" vertical="center"/>
    </xf>
    <xf numFmtId="0" fontId="4" fillId="6" borderId="82" xfId="0" applyFont="1" applyFill="1" applyBorder="1" applyAlignment="1">
      <alignment horizontal="center" vertical="center"/>
    </xf>
    <xf numFmtId="0" fontId="4" fillId="6" borderId="83" xfId="0" applyFont="1" applyFill="1" applyBorder="1" applyAlignment="1">
      <alignment horizontal="center"/>
    </xf>
    <xf numFmtId="1" fontId="7" fillId="6" borderId="82" xfId="0" applyNumberFormat="1" applyFont="1" applyFill="1" applyBorder="1" applyAlignment="1">
      <alignment horizontal="center"/>
    </xf>
    <xf numFmtId="0" fontId="26" fillId="6" borderId="88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/>
    </xf>
    <xf numFmtId="1" fontId="7" fillId="6" borderId="14" xfId="0" applyNumberFormat="1" applyFont="1" applyFill="1" applyBorder="1" applyAlignment="1">
      <alignment horizontal="center"/>
    </xf>
    <xf numFmtId="0" fontId="0" fillId="6" borderId="9" xfId="0" applyFill="1" applyBorder="1"/>
    <xf numFmtId="0" fontId="0" fillId="6" borderId="9" xfId="0" applyFill="1" applyBorder="1" applyAlignment="1">
      <alignment horizontal="center"/>
    </xf>
    <xf numFmtId="0" fontId="0" fillId="6" borderId="11" xfId="0" applyFill="1" applyBorder="1"/>
    <xf numFmtId="0" fontId="0" fillId="6" borderId="36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" fontId="7" fillId="6" borderId="9" xfId="0" applyNumberFormat="1" applyFont="1" applyFill="1" applyBorder="1" applyAlignment="1">
      <alignment horizontal="center"/>
    </xf>
    <xf numFmtId="0" fontId="26" fillId="6" borderId="7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/>
    </xf>
    <xf numFmtId="0" fontId="0" fillId="6" borderId="75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/>
    </xf>
    <xf numFmtId="0" fontId="4" fillId="6" borderId="72" xfId="0" applyFont="1" applyFill="1" applyBorder="1" applyAlignment="1">
      <alignment horizontal="center" vertical="center"/>
    </xf>
    <xf numFmtId="0" fontId="4" fillId="6" borderId="73" xfId="0" applyFont="1" applyFill="1" applyBorder="1" applyAlignment="1">
      <alignment horizontal="center"/>
    </xf>
    <xf numFmtId="1" fontId="7" fillId="6" borderId="72" xfId="0" applyNumberFormat="1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9" xfId="0" applyFill="1" applyBorder="1"/>
    <xf numFmtId="0" fontId="0" fillId="6" borderId="19" xfId="0" applyFill="1" applyBorder="1" applyAlignment="1">
      <alignment horizontal="center"/>
    </xf>
    <xf numFmtId="0" fontId="0" fillId="6" borderId="0" xfId="0" applyFill="1" applyBorder="1"/>
    <xf numFmtId="0" fontId="0" fillId="6" borderId="20" xfId="0" applyFill="1" applyBorder="1"/>
    <xf numFmtId="0" fontId="0" fillId="6" borderId="69" xfId="0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/>
    </xf>
    <xf numFmtId="1" fontId="7" fillId="6" borderId="1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/>
    </xf>
    <xf numFmtId="0" fontId="22" fillId="6" borderId="27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2" fillId="6" borderId="52" xfId="0" applyFont="1" applyFill="1" applyBorder="1" applyAlignment="1">
      <alignment horizontal="center"/>
    </xf>
    <xf numFmtId="0" fontId="22" fillId="6" borderId="79" xfId="0" applyFont="1" applyFill="1" applyBorder="1" applyAlignment="1">
      <alignment horizontal="center"/>
    </xf>
    <xf numFmtId="0" fontId="4" fillId="6" borderId="73" xfId="0" applyFont="1" applyFill="1" applyBorder="1" applyAlignment="1">
      <alignment horizontal="center" vertical="center"/>
    </xf>
    <xf numFmtId="0" fontId="4" fillId="6" borderId="81" xfId="0" applyFont="1" applyFill="1" applyBorder="1" applyAlignment="1">
      <alignment horizontal="center"/>
    </xf>
    <xf numFmtId="0" fontId="26" fillId="6" borderId="72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vertical="center" wrapText="1"/>
    </xf>
    <xf numFmtId="0" fontId="0" fillId="6" borderId="24" xfId="0" applyFill="1" applyBorder="1"/>
    <xf numFmtId="0" fontId="0" fillId="6" borderId="15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/>
    </xf>
    <xf numFmtId="0" fontId="0" fillId="6" borderId="66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4" fillId="6" borderId="74" xfId="0" applyFon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22" fillId="0" borderId="1" xfId="0" applyFont="1" applyBorder="1"/>
    <xf numFmtId="0" fontId="40" fillId="2" borderId="1" xfId="0" applyFont="1" applyFill="1" applyBorder="1" applyAlignment="1">
      <alignment horizontal="center"/>
    </xf>
    <xf numFmtId="0" fontId="40" fillId="2" borderId="52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92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6" borderId="98" xfId="0" applyFont="1" applyFill="1" applyBorder="1" applyAlignment="1">
      <alignment horizontal="center" vertical="center" wrapText="1"/>
    </xf>
    <xf numFmtId="0" fontId="4" fillId="6" borderId="9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/>
    </xf>
    <xf numFmtId="0" fontId="0" fillId="7" borderId="5" xfId="0" applyFill="1" applyBorder="1"/>
    <xf numFmtId="0" fontId="0" fillId="7" borderId="5" xfId="0" applyFill="1" applyBorder="1" applyAlignment="1">
      <alignment horizontal="center"/>
    </xf>
    <xf numFmtId="0" fontId="0" fillId="7" borderId="27" xfId="0" applyFill="1" applyBorder="1"/>
    <xf numFmtId="0" fontId="0" fillId="7" borderId="7" xfId="0" applyFill="1" applyBorder="1"/>
    <xf numFmtId="0" fontId="0" fillId="7" borderId="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/>
    </xf>
    <xf numFmtId="1" fontId="7" fillId="7" borderId="5" xfId="0" applyNumberFormat="1" applyFont="1" applyFill="1" applyBorder="1" applyAlignment="1">
      <alignment horizontal="center"/>
    </xf>
    <xf numFmtId="0" fontId="0" fillId="7" borderId="30" xfId="0" applyFill="1" applyBorder="1"/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6" fillId="0" borderId="0" xfId="0" applyFont="1" applyAlignment="1">
      <alignment horizontal="center"/>
    </xf>
    <xf numFmtId="0" fontId="37" fillId="0" borderId="21" xfId="1" applyFont="1" applyFill="1" applyBorder="1" applyAlignment="1">
      <alignment horizontal="center" vertical="center" wrapText="1"/>
    </xf>
    <xf numFmtId="0" fontId="37" fillId="0" borderId="44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37" fillId="0" borderId="45" xfId="1" applyFont="1" applyFill="1" applyBorder="1" applyAlignment="1">
      <alignment horizontal="center" vertical="center" wrapText="1"/>
    </xf>
    <xf numFmtId="0" fontId="22" fillId="0" borderId="21" xfId="1" applyFont="1" applyFill="1" applyBorder="1" applyAlignment="1">
      <alignment horizontal="center" vertical="center"/>
    </xf>
    <xf numFmtId="0" fontId="22" fillId="0" borderId="44" xfId="1" applyFont="1" applyFill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7" xfId="0" applyFont="1" applyBorder="1"/>
    <xf numFmtId="0" fontId="5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/>
    <xf numFmtId="0" fontId="4" fillId="0" borderId="16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5" borderId="49" xfId="0" applyFont="1" applyFill="1" applyBorder="1" applyAlignment="1">
      <alignment horizontal="center" wrapText="1"/>
    </xf>
    <xf numFmtId="0" fontId="31" fillId="5" borderId="4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/>
    <xf numFmtId="0" fontId="31" fillId="5" borderId="1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31" fillId="5" borderId="16" xfId="0" applyFont="1" applyFill="1" applyBorder="1" applyAlignment="1">
      <alignment horizontal="center" wrapText="1"/>
    </xf>
    <xf numFmtId="0" fontId="31" fillId="5" borderId="5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17" xfId="0" applyFont="1" applyBorder="1"/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29" fillId="0" borderId="50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 wrapText="1"/>
    </xf>
    <xf numFmtId="0" fontId="29" fillId="0" borderId="2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top" wrapText="1"/>
    </xf>
    <xf numFmtId="0" fontId="29" fillId="0" borderId="5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9" fillId="0" borderId="5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9" xfId="0" applyFont="1" applyBorder="1"/>
    <xf numFmtId="0" fontId="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 textRotation="90"/>
    </xf>
    <xf numFmtId="0" fontId="23" fillId="0" borderId="45" xfId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99" xfId="0" applyBorder="1" applyAlignment="1">
      <alignment horizontal="center"/>
    </xf>
    <xf numFmtId="0" fontId="0" fillId="6" borderId="25" xfId="0" applyFill="1" applyBorder="1"/>
    <xf numFmtId="0" fontId="0" fillId="6" borderId="14" xfId="0" applyFont="1" applyFill="1" applyBorder="1"/>
    <xf numFmtId="0" fontId="0" fillId="6" borderId="5" xfId="0" applyFont="1" applyFill="1" applyBorder="1"/>
    <xf numFmtId="0" fontId="0" fillId="6" borderId="72" xfId="0" applyFont="1" applyFill="1" applyBorder="1"/>
    <xf numFmtId="0" fontId="0" fillId="0" borderId="0" xfId="0" applyFont="1" applyBorder="1"/>
    <xf numFmtId="0" fontId="0" fillId="0" borderId="43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5" xfId="0" applyFont="1" applyBorder="1" applyAlignment="1">
      <alignment horizontal="left" wrapText="1"/>
    </xf>
    <xf numFmtId="1" fontId="7" fillId="0" borderId="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87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border outline="0">
        <top style="thick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right style="medium">
          <color indexed="64"/>
        </right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9:Q51" totalsRowShown="0" tableBorderDxfId="86">
  <autoFilter ref="A19:Q51"/>
  <sortState ref="A20:Q49">
    <sortCondition descending="1" ref="P20"/>
  </sortState>
  <tableColumns count="17">
    <tableColumn id="1" name="5" dataDxfId="85"/>
    <tableColumn id="2" name="Column2" dataDxfId="84"/>
    <tableColumn id="3" name="Column3" dataDxfId="83"/>
    <tableColumn id="4" name="Column4" dataDxfId="82"/>
    <tableColumn id="5" name="Column5" dataDxfId="81"/>
    <tableColumn id="6" name="Column6" dataDxfId="80"/>
    <tableColumn id="7" name="Column7" dataDxfId="79"/>
    <tableColumn id="8" name="Column8" dataDxfId="78"/>
    <tableColumn id="9" name="Column9" dataDxfId="77"/>
    <tableColumn id="10" name="Column10" dataDxfId="76"/>
    <tableColumn id="11" name="Column11" dataDxfId="75"/>
    <tableColumn id="12" name="Column12" dataDxfId="74"/>
    <tableColumn id="13" name="Column13" dataDxfId="73"/>
    <tableColumn id="14" name="Column14" dataDxfId="72"/>
    <tableColumn id="15" name="Column15" dataDxfId="71"/>
    <tableColumn id="16" name="Column16" dataDxfId="70">
      <calculatedColumnFormula>N20+O20</calculatedColumnFormula>
    </tableColumn>
    <tableColumn id="17" name="Column17" dataDxfId="69"/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9:Q46" totalsRowShown="0" tableBorderDxfId="68">
  <autoFilter ref="A19:Q46"/>
  <sortState ref="A20:Q47">
    <sortCondition descending="1" ref="P20"/>
  </sortState>
  <tableColumns count="17">
    <tableColumn id="1" name="Column1" dataDxfId="67"/>
    <tableColumn id="2" name="Column2" dataDxfId="66"/>
    <tableColumn id="3" name="Column3" dataDxfId="65"/>
    <tableColumn id="4" name="Column4" dataDxfId="64"/>
    <tableColumn id="5" name="Column5" dataDxfId="63"/>
    <tableColumn id="6" name="Column6" dataDxfId="62"/>
    <tableColumn id="7" name="Column7" dataDxfId="61"/>
    <tableColumn id="8" name="Column8" dataDxfId="60"/>
    <tableColumn id="9" name="Column9" dataDxfId="59"/>
    <tableColumn id="10" name="Column10" dataDxfId="58"/>
    <tableColumn id="11" name="Column11" dataDxfId="57"/>
    <tableColumn id="12" name="Column12" dataDxfId="56"/>
    <tableColumn id="13" name="Column13" dataDxfId="55"/>
    <tableColumn id="14" name="Column14" dataDxfId="54"/>
    <tableColumn id="15" name="Column15" dataDxfId="53"/>
    <tableColumn id="16" name="Column16" dataDxfId="52">
      <calculatedColumnFormula>N20+O20</calculatedColumnFormula>
    </tableColumn>
    <tableColumn id="17" name="Column17" dataDxfId="51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Q41" totalsRowShown="0" headerRowDxfId="50" dataDxfId="49" tableBorderDxfId="48">
  <autoFilter ref="A19:Q41"/>
  <sortState ref="A20:Q41">
    <sortCondition descending="1" ref="P20"/>
  </sortState>
  <tableColumns count="17">
    <tableColumn id="1" name="Column1" dataDxfId="47"/>
    <tableColumn id="2" name="Column2" dataDxfId="46"/>
    <tableColumn id="3" name="Column3" dataDxfId="0"/>
    <tableColumn id="4" name="Column4" dataDxfId="45"/>
    <tableColumn id="5" name="Column5" dataDxfId="44"/>
    <tableColumn id="6" name="Column6" dataDxfId="43"/>
    <tableColumn id="7" name="Column7" dataDxfId="42"/>
    <tableColumn id="8" name="Column8" dataDxfId="41"/>
    <tableColumn id="9" name="Column9" dataDxfId="40"/>
    <tableColumn id="10" name="Column10" dataDxfId="39"/>
    <tableColumn id="11" name="Column11" dataDxfId="38"/>
    <tableColumn id="12" name="Column12" dataDxfId="37"/>
    <tableColumn id="13" name="Column13" dataDxfId="36"/>
    <tableColumn id="14" name="Column14" dataDxfId="35"/>
    <tableColumn id="15" name="Column15" dataDxfId="34"/>
    <tableColumn id="16" name="Column16" dataDxfId="33">
      <calculatedColumnFormula>N20+O20</calculatedColumnFormula>
    </tableColumn>
    <tableColumn id="17" name="Column17" dataDxfId="32"/>
  </tableColumns>
  <tableStyleInfo name="TableStyleMedium26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9:Q30" totalsRowShown="0" tableBorderDxfId="31">
  <autoFilter ref="A19:Q30"/>
  <sortState ref="A20:Q30">
    <sortCondition descending="1" ref="P20"/>
  </sortState>
  <tableColumns count="17">
    <tableColumn id="1" name="Column1" dataDxfId="30"/>
    <tableColumn id="2" name="Column2" dataDxfId="29"/>
    <tableColumn id="3" name="Column3" dataDxfId="28"/>
    <tableColumn id="4" name="Column4" dataDxfId="27"/>
    <tableColumn id="5" name="Column5" dataDxfId="26"/>
    <tableColumn id="6" name="Column6" dataDxfId="25"/>
    <tableColumn id="7" name="Column7" dataDxfId="24"/>
    <tableColumn id="8" name="Column8" dataDxfId="23"/>
    <tableColumn id="9" name="Column9" dataDxfId="22"/>
    <tableColumn id="10" name="Column10"/>
    <tableColumn id="11" name="Column11"/>
    <tableColumn id="12" name="Column12" dataDxfId="21"/>
    <tableColumn id="13" name="Column13" dataDxfId="20"/>
    <tableColumn id="14" name="Column14" dataDxfId="19"/>
    <tableColumn id="15" name="Column15" dataDxfId="18"/>
    <tableColumn id="16" name="Column16" dataDxfId="17">
      <calculatedColumnFormula>N20+O20</calculatedColumnFormula>
    </tableColumn>
    <tableColumn id="17" name="Column17" dataDxfId="16"/>
  </tableColumns>
  <tableStyleInfo name="TableStyleMedium26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7:O23" totalsRowShown="0" tableBorderDxfId="15">
  <autoFilter ref="A17:O23"/>
  <sortState ref="A18:O23">
    <sortCondition descending="1" ref="N18"/>
  </sortState>
  <tableColumns count="15">
    <tableColumn id="1" name="Column1" dataDxfId="14"/>
    <tableColumn id="2" name="Column2"/>
    <tableColumn id="3" name="Column3" dataDxfId="13"/>
    <tableColumn id="4" name="Column4" dataDxfId="12"/>
    <tableColumn id="5" name="Column5" dataDxfId="11"/>
    <tableColumn id="6" name="Column6" dataDxfId="10"/>
    <tableColumn id="7" name="Column7" dataDxfId="9"/>
    <tableColumn id="8" name="Column8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>
      <calculatedColumnFormula>M18+L18</calculatedColumnFormula>
    </tableColumn>
    <tableColumn id="15" name="Column15" dataDxfId="1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D1" zoomScale="80" zoomScaleNormal="80" workbookViewId="0">
      <selection activeCell="J24" sqref="J24"/>
    </sheetView>
  </sheetViews>
  <sheetFormatPr defaultRowHeight="15" x14ac:dyDescent="0.25"/>
  <cols>
    <col min="1" max="1" width="7.140625" customWidth="1"/>
    <col min="2" max="2" width="11.5703125" style="262" customWidth="1"/>
    <col min="3" max="3" width="27.5703125" customWidth="1"/>
    <col min="4" max="4" width="11.5703125" style="262" customWidth="1"/>
    <col min="5" max="7" width="20" customWidth="1"/>
    <col min="8" max="8" width="28.5703125" customWidth="1"/>
    <col min="9" max="9" width="11.5703125" customWidth="1"/>
    <col min="10" max="13" width="12.7109375" customWidth="1"/>
    <col min="14" max="15" width="12.7109375" style="260" customWidth="1"/>
    <col min="16" max="17" width="12" customWidth="1"/>
  </cols>
  <sheetData>
    <row r="1" spans="1:18" x14ac:dyDescent="0.25">
      <c r="A1" s="63" t="s">
        <v>32</v>
      </c>
      <c r="D1" s="4"/>
      <c r="E1" s="4"/>
      <c r="F1" s="4"/>
      <c r="G1" s="4"/>
    </row>
    <row r="2" spans="1:18" x14ac:dyDescent="0.25">
      <c r="A2" s="63" t="s">
        <v>33</v>
      </c>
      <c r="B2" s="263"/>
      <c r="C2" s="6"/>
      <c r="D2" s="263"/>
      <c r="E2" s="51"/>
      <c r="F2" s="51"/>
      <c r="G2" s="51"/>
      <c r="H2" s="1"/>
      <c r="I2" s="1"/>
      <c r="J2" s="1"/>
      <c r="K2" s="1"/>
      <c r="L2" s="598" t="s">
        <v>4</v>
      </c>
      <c r="M2" s="598"/>
      <c r="N2" s="598"/>
      <c r="O2" s="595" t="s">
        <v>169</v>
      </c>
      <c r="P2" s="595"/>
      <c r="Q2" s="595"/>
    </row>
    <row r="3" spans="1:18" x14ac:dyDescent="0.25">
      <c r="A3" s="63"/>
      <c r="B3" s="263"/>
      <c r="C3" s="6"/>
      <c r="D3" s="263"/>
      <c r="E3" s="51"/>
      <c r="F3" s="51"/>
      <c r="G3" s="51"/>
      <c r="H3" s="1"/>
      <c r="I3" s="1"/>
      <c r="J3" s="1"/>
      <c r="K3" s="1"/>
      <c r="M3" s="6" t="s">
        <v>5</v>
      </c>
      <c r="N3" s="6"/>
      <c r="O3" s="48" t="s">
        <v>170</v>
      </c>
      <c r="P3" s="48"/>
      <c r="Q3" s="48"/>
    </row>
    <row r="4" spans="1:18" x14ac:dyDescent="0.25">
      <c r="A4" s="64" t="s">
        <v>139</v>
      </c>
      <c r="B4" s="263"/>
      <c r="C4" s="6" t="s">
        <v>168</v>
      </c>
      <c r="D4" s="263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18" x14ac:dyDescent="0.25">
      <c r="B5" s="267"/>
      <c r="C5" s="2"/>
      <c r="D5" s="267"/>
      <c r="E5" s="2"/>
      <c r="F5" s="2"/>
      <c r="G5" s="2"/>
      <c r="H5" s="2"/>
      <c r="I5" s="2"/>
      <c r="J5" s="2"/>
      <c r="K5" s="2"/>
      <c r="L5" s="2"/>
      <c r="M5" s="2"/>
      <c r="N5" s="267"/>
      <c r="O5" s="267"/>
    </row>
    <row r="6" spans="1:18" x14ac:dyDescent="0.25">
      <c r="A6" s="596" t="s">
        <v>19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</row>
    <row r="7" spans="1:18" x14ac:dyDescent="0.25">
      <c r="A7" s="596" t="s">
        <v>140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</row>
    <row r="8" spans="1:18" ht="8.25" customHeight="1" x14ac:dyDescent="0.25">
      <c r="A8" s="596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</row>
    <row r="9" spans="1:18" ht="18.75" x14ac:dyDescent="0.3">
      <c r="A9" s="602" t="s">
        <v>390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</row>
    <row r="10" spans="1:18" ht="12" customHeight="1" thickBot="1" x14ac:dyDescent="0.3"/>
    <row r="11" spans="1:18" ht="12.75" customHeight="1" thickBot="1" x14ac:dyDescent="0.3">
      <c r="A11" s="592" t="s">
        <v>24</v>
      </c>
      <c r="B11" s="592" t="s">
        <v>25</v>
      </c>
      <c r="C11" s="589" t="s">
        <v>26</v>
      </c>
      <c r="D11" s="592" t="s">
        <v>27</v>
      </c>
      <c r="E11" s="589" t="s">
        <v>28</v>
      </c>
      <c r="F11" s="589" t="s">
        <v>30</v>
      </c>
      <c r="G11" s="589" t="s">
        <v>29</v>
      </c>
      <c r="H11" s="589" t="s">
        <v>31</v>
      </c>
      <c r="I11" s="607" t="s">
        <v>0</v>
      </c>
      <c r="J11" s="608"/>
      <c r="K11" s="608"/>
      <c r="L11" s="608"/>
      <c r="M11" s="608"/>
      <c r="N11" s="608"/>
      <c r="O11" s="608"/>
      <c r="P11" s="609"/>
      <c r="Q11" s="599" t="s">
        <v>1</v>
      </c>
    </row>
    <row r="12" spans="1:18" ht="26.25" customHeight="1" thickBot="1" x14ac:dyDescent="0.3">
      <c r="A12" s="593"/>
      <c r="B12" s="593"/>
      <c r="C12" s="590"/>
      <c r="D12" s="593"/>
      <c r="E12" s="590"/>
      <c r="F12" s="590"/>
      <c r="G12" s="590"/>
      <c r="H12" s="590"/>
      <c r="I12" s="603" t="s">
        <v>17</v>
      </c>
      <c r="J12" s="604"/>
      <c r="K12" s="604"/>
      <c r="L12" s="604"/>
      <c r="M12" s="604"/>
      <c r="N12" s="585" t="s">
        <v>2</v>
      </c>
      <c r="O12" s="587" t="s">
        <v>10</v>
      </c>
      <c r="P12" s="605" t="s">
        <v>11</v>
      </c>
      <c r="Q12" s="600"/>
    </row>
    <row r="13" spans="1:18" ht="27.75" customHeight="1" thickBot="1" x14ac:dyDescent="0.3">
      <c r="A13" s="593"/>
      <c r="B13" s="593"/>
      <c r="C13" s="590"/>
      <c r="D13" s="593"/>
      <c r="E13" s="590"/>
      <c r="F13" s="590"/>
      <c r="G13" s="590"/>
      <c r="H13" s="590"/>
      <c r="I13" s="44" t="s">
        <v>7</v>
      </c>
      <c r="J13" s="44" t="s">
        <v>8</v>
      </c>
      <c r="K13" s="45" t="s">
        <v>9</v>
      </c>
      <c r="L13" s="46" t="s">
        <v>14</v>
      </c>
      <c r="M13" s="46" t="s">
        <v>15</v>
      </c>
      <c r="N13" s="586"/>
      <c r="O13" s="588"/>
      <c r="P13" s="606"/>
      <c r="Q13" s="600"/>
    </row>
    <row r="14" spans="1:18" ht="15.75" thickBot="1" x14ac:dyDescent="0.3">
      <c r="A14" s="594"/>
      <c r="B14" s="594"/>
      <c r="C14" s="591"/>
      <c r="D14" s="594"/>
      <c r="E14" s="591"/>
      <c r="F14" s="591"/>
      <c r="G14" s="591"/>
      <c r="H14" s="591"/>
      <c r="I14" s="22"/>
      <c r="J14" s="22"/>
      <c r="K14" s="22"/>
      <c r="L14" s="47"/>
      <c r="M14" s="49"/>
      <c r="N14" s="18" t="s">
        <v>3</v>
      </c>
      <c r="O14" s="18" t="s">
        <v>3</v>
      </c>
      <c r="P14" s="32" t="s">
        <v>12</v>
      </c>
      <c r="Q14" s="601"/>
    </row>
    <row r="15" spans="1:18" x14ac:dyDescent="0.25">
      <c r="A15" s="278">
        <v>1</v>
      </c>
      <c r="B15" s="3">
        <v>5125</v>
      </c>
      <c r="C15" s="232" t="s">
        <v>314</v>
      </c>
      <c r="D15" s="370">
        <v>5</v>
      </c>
      <c r="E15" s="371" t="s">
        <v>317</v>
      </c>
      <c r="F15" s="372" t="s">
        <v>177</v>
      </c>
      <c r="G15" s="373" t="s">
        <v>172</v>
      </c>
      <c r="H15" s="371" t="s">
        <v>318</v>
      </c>
      <c r="I15" s="373"/>
      <c r="J15" s="371"/>
      <c r="K15" s="372"/>
      <c r="L15" s="373"/>
      <c r="M15" s="374"/>
      <c r="N15" s="375">
        <v>43</v>
      </c>
      <c r="O15" s="376">
        <v>41</v>
      </c>
      <c r="P15" s="377">
        <f t="shared" ref="P15:P18" si="0">N15+O15</f>
        <v>84</v>
      </c>
      <c r="Q15" s="378" t="s">
        <v>378</v>
      </c>
    </row>
    <row r="16" spans="1:18" x14ac:dyDescent="0.25">
      <c r="A16" s="278">
        <v>2</v>
      </c>
      <c r="B16" s="3">
        <v>5126</v>
      </c>
      <c r="C16" s="231" t="s">
        <v>315</v>
      </c>
      <c r="D16" s="379">
        <v>5</v>
      </c>
      <c r="E16" s="380" t="s">
        <v>317</v>
      </c>
      <c r="F16" s="381" t="s">
        <v>177</v>
      </c>
      <c r="G16" s="382" t="s">
        <v>172</v>
      </c>
      <c r="H16" s="380" t="s">
        <v>318</v>
      </c>
      <c r="I16" s="382"/>
      <c r="J16" s="380"/>
      <c r="K16" s="381"/>
      <c r="L16" s="382"/>
      <c r="M16" s="383"/>
      <c r="N16" s="384">
        <v>42</v>
      </c>
      <c r="O16" s="379">
        <v>42</v>
      </c>
      <c r="P16" s="377">
        <f t="shared" si="0"/>
        <v>84</v>
      </c>
      <c r="Q16" s="385" t="s">
        <v>379</v>
      </c>
    </row>
    <row r="17" spans="1:17" x14ac:dyDescent="0.25">
      <c r="A17" s="278">
        <v>3</v>
      </c>
      <c r="B17" s="3">
        <v>5117</v>
      </c>
      <c r="C17" s="226" t="s">
        <v>259</v>
      </c>
      <c r="D17" s="370">
        <v>5</v>
      </c>
      <c r="E17" s="371" t="s">
        <v>262</v>
      </c>
      <c r="F17" s="372" t="s">
        <v>177</v>
      </c>
      <c r="G17" s="373" t="s">
        <v>172</v>
      </c>
      <c r="H17" s="374" t="s">
        <v>263</v>
      </c>
      <c r="I17" s="372"/>
      <c r="J17" s="373"/>
      <c r="K17" s="373"/>
      <c r="L17" s="373"/>
      <c r="M17" s="373"/>
      <c r="N17" s="370">
        <v>43</v>
      </c>
      <c r="O17" s="370">
        <v>40</v>
      </c>
      <c r="P17" s="377">
        <f t="shared" si="0"/>
        <v>83</v>
      </c>
      <c r="Q17" s="378" t="s">
        <v>380</v>
      </c>
    </row>
    <row r="18" spans="1:17" ht="15.75" thickBot="1" x14ac:dyDescent="0.3">
      <c r="A18" s="278">
        <v>4</v>
      </c>
      <c r="B18" s="351">
        <v>5131</v>
      </c>
      <c r="C18" s="284" t="s">
        <v>330</v>
      </c>
      <c r="D18" s="386">
        <v>5</v>
      </c>
      <c r="E18" s="387" t="s">
        <v>332</v>
      </c>
      <c r="F18" s="388" t="s">
        <v>177</v>
      </c>
      <c r="G18" s="389" t="s">
        <v>172</v>
      </c>
      <c r="H18" s="387" t="s">
        <v>334</v>
      </c>
      <c r="I18" s="389"/>
      <c r="J18" s="387"/>
      <c r="K18" s="388"/>
      <c r="L18" s="389"/>
      <c r="M18" s="390"/>
      <c r="N18" s="386">
        <v>42</v>
      </c>
      <c r="O18" s="391">
        <v>35</v>
      </c>
      <c r="P18" s="392">
        <f t="shared" si="0"/>
        <v>77</v>
      </c>
      <c r="Q18" s="393" t="s">
        <v>380</v>
      </c>
    </row>
    <row r="19" spans="1:17" ht="16.5" hidden="1" thickTop="1" thickBot="1" x14ac:dyDescent="0.3">
      <c r="A19" s="450" t="s">
        <v>408</v>
      </c>
      <c r="B19" s="346" t="s">
        <v>392</v>
      </c>
      <c r="C19" s="5" t="s">
        <v>393</v>
      </c>
      <c r="D19" s="352" t="s">
        <v>394</v>
      </c>
      <c r="E19" s="38" t="s">
        <v>395</v>
      </c>
      <c r="F19" s="234" t="s">
        <v>396</v>
      </c>
      <c r="G19" s="235" t="s">
        <v>397</v>
      </c>
      <c r="H19" s="5" t="s">
        <v>398</v>
      </c>
      <c r="I19" s="224" t="s">
        <v>399</v>
      </c>
      <c r="J19" s="5" t="s">
        <v>400</v>
      </c>
      <c r="K19" s="230" t="s">
        <v>401</v>
      </c>
      <c r="L19" s="227" t="s">
        <v>402</v>
      </c>
      <c r="M19" s="5" t="s">
        <v>403</v>
      </c>
      <c r="N19" s="272" t="s">
        <v>404</v>
      </c>
      <c r="O19" s="274" t="s">
        <v>405</v>
      </c>
      <c r="P19" s="359" t="s">
        <v>406</v>
      </c>
      <c r="Q19" s="360" t="s">
        <v>407</v>
      </c>
    </row>
    <row r="20" spans="1:17" ht="15.75" thickTop="1" x14ac:dyDescent="0.25">
      <c r="A20" s="697">
        <v>5</v>
      </c>
      <c r="B20" s="291">
        <v>5129</v>
      </c>
      <c r="C20" s="228" t="s">
        <v>326</v>
      </c>
      <c r="D20" s="365">
        <v>5</v>
      </c>
      <c r="E20" s="367" t="s">
        <v>325</v>
      </c>
      <c r="F20" s="367" t="s">
        <v>177</v>
      </c>
      <c r="G20" s="367" t="s">
        <v>172</v>
      </c>
      <c r="H20" s="305" t="s">
        <v>327</v>
      </c>
      <c r="I20" s="225"/>
      <c r="J20" s="228"/>
      <c r="K20" s="228"/>
      <c r="L20" s="228"/>
      <c r="M20" s="231"/>
      <c r="N20" s="273">
        <v>44</v>
      </c>
      <c r="O20" s="369">
        <v>31</v>
      </c>
      <c r="P20" s="355">
        <f t="shared" ref="P20:P49" si="1">N20+O20</f>
        <v>75</v>
      </c>
      <c r="Q20" s="361"/>
    </row>
    <row r="21" spans="1:17" x14ac:dyDescent="0.25">
      <c r="A21" s="278">
        <v>6</v>
      </c>
      <c r="B21" s="3">
        <v>5109</v>
      </c>
      <c r="C21" s="124" t="s">
        <v>376</v>
      </c>
      <c r="D21" s="307">
        <v>5</v>
      </c>
      <c r="E21" s="124" t="s">
        <v>210</v>
      </c>
      <c r="F21" s="124" t="s">
        <v>177</v>
      </c>
      <c r="G21" s="124" t="s">
        <v>172</v>
      </c>
      <c r="H21" s="124" t="s">
        <v>211</v>
      </c>
      <c r="I21" s="307"/>
      <c r="J21" s="3"/>
      <c r="K21" s="3"/>
      <c r="L21" s="3"/>
      <c r="M21" s="309"/>
      <c r="N21" s="296">
        <v>44</v>
      </c>
      <c r="O21" s="311">
        <v>29</v>
      </c>
      <c r="P21" s="356">
        <f t="shared" si="1"/>
        <v>73</v>
      </c>
      <c r="Q21" s="232"/>
    </row>
    <row r="22" spans="1:17" x14ac:dyDescent="0.25">
      <c r="A22" s="278">
        <v>7</v>
      </c>
      <c r="B22" s="307">
        <v>5121</v>
      </c>
      <c r="C22" s="77" t="s">
        <v>285</v>
      </c>
      <c r="D22" s="156">
        <v>5</v>
      </c>
      <c r="E22" s="245" t="s">
        <v>277</v>
      </c>
      <c r="F22" s="245" t="s">
        <v>177</v>
      </c>
      <c r="G22" s="245" t="s">
        <v>172</v>
      </c>
      <c r="H22" s="245" t="s">
        <v>302</v>
      </c>
      <c r="I22" s="77"/>
      <c r="J22" s="124"/>
      <c r="K22" s="124"/>
      <c r="L22" s="124"/>
      <c r="M22" s="232"/>
      <c r="N22" s="271">
        <v>38</v>
      </c>
      <c r="O22" s="268">
        <v>34</v>
      </c>
      <c r="P22" s="356">
        <f t="shared" si="1"/>
        <v>72</v>
      </c>
      <c r="Q22" s="232"/>
    </row>
    <row r="23" spans="1:17" x14ac:dyDescent="0.25">
      <c r="A23" s="278">
        <v>8</v>
      </c>
      <c r="B23" s="307">
        <v>5120</v>
      </c>
      <c r="C23" s="77" t="s">
        <v>284</v>
      </c>
      <c r="D23" s="156">
        <v>5</v>
      </c>
      <c r="E23" s="245" t="s">
        <v>277</v>
      </c>
      <c r="F23" s="245" t="s">
        <v>177</v>
      </c>
      <c r="G23" s="245" t="s">
        <v>172</v>
      </c>
      <c r="H23" s="245" t="s">
        <v>302</v>
      </c>
      <c r="I23" s="77"/>
      <c r="J23" s="124"/>
      <c r="K23" s="124"/>
      <c r="L23" s="124"/>
      <c r="M23" s="232"/>
      <c r="N23" s="271">
        <v>42</v>
      </c>
      <c r="O23" s="268">
        <v>29</v>
      </c>
      <c r="P23" s="356">
        <f t="shared" si="1"/>
        <v>71</v>
      </c>
      <c r="Q23" s="232"/>
    </row>
    <row r="24" spans="1:17" x14ac:dyDescent="0.25">
      <c r="A24" s="278">
        <v>9</v>
      </c>
      <c r="B24" s="307">
        <v>5107</v>
      </c>
      <c r="C24" s="77" t="s">
        <v>208</v>
      </c>
      <c r="D24" s="307">
        <v>5</v>
      </c>
      <c r="E24" s="124" t="s">
        <v>210</v>
      </c>
      <c r="F24" s="124" t="s">
        <v>177</v>
      </c>
      <c r="G24" s="124" t="s">
        <v>172</v>
      </c>
      <c r="H24" s="124" t="s">
        <v>211</v>
      </c>
      <c r="I24" s="307"/>
      <c r="J24" s="3"/>
      <c r="K24" s="3"/>
      <c r="L24" s="3"/>
      <c r="M24" s="309"/>
      <c r="N24" s="296">
        <v>39</v>
      </c>
      <c r="O24" s="311">
        <v>25</v>
      </c>
      <c r="P24" s="356">
        <f t="shared" si="1"/>
        <v>64</v>
      </c>
      <c r="Q24" s="232"/>
    </row>
    <row r="25" spans="1:17" x14ac:dyDescent="0.25">
      <c r="A25" s="278">
        <v>10</v>
      </c>
      <c r="B25" s="307">
        <v>5127</v>
      </c>
      <c r="C25" s="77" t="s">
        <v>316</v>
      </c>
      <c r="D25" s="156">
        <v>5</v>
      </c>
      <c r="E25" s="245" t="s">
        <v>317</v>
      </c>
      <c r="F25" s="245" t="s">
        <v>177</v>
      </c>
      <c r="G25" s="245" t="s">
        <v>172</v>
      </c>
      <c r="H25" s="124" t="s">
        <v>319</v>
      </c>
      <c r="I25" s="77"/>
      <c r="J25" s="124"/>
      <c r="K25" s="124"/>
      <c r="L25" s="124"/>
      <c r="M25" s="232"/>
      <c r="N25" s="271">
        <v>37</v>
      </c>
      <c r="O25" s="268">
        <v>27</v>
      </c>
      <c r="P25" s="356">
        <f t="shared" si="1"/>
        <v>64</v>
      </c>
      <c r="Q25" s="232"/>
    </row>
    <row r="26" spans="1:17" x14ac:dyDescent="0.25">
      <c r="A26" s="278">
        <v>11</v>
      </c>
      <c r="B26" s="307">
        <v>5130</v>
      </c>
      <c r="C26" s="77" t="s">
        <v>329</v>
      </c>
      <c r="D26" s="307">
        <v>5</v>
      </c>
      <c r="E26" s="245" t="s">
        <v>332</v>
      </c>
      <c r="F26" s="245" t="s">
        <v>177</v>
      </c>
      <c r="G26" s="245" t="s">
        <v>172</v>
      </c>
      <c r="H26" s="124" t="s">
        <v>333</v>
      </c>
      <c r="I26" s="77"/>
      <c r="J26" s="124"/>
      <c r="K26" s="124"/>
      <c r="L26" s="124"/>
      <c r="M26" s="232"/>
      <c r="N26" s="271">
        <v>35</v>
      </c>
      <c r="O26" s="268">
        <v>29</v>
      </c>
      <c r="P26" s="356">
        <f t="shared" si="1"/>
        <v>64</v>
      </c>
      <c r="Q26" s="232"/>
    </row>
    <row r="27" spans="1:17" x14ac:dyDescent="0.25">
      <c r="A27" s="278">
        <v>12</v>
      </c>
      <c r="B27" s="307">
        <v>5128</v>
      </c>
      <c r="C27" s="77" t="s">
        <v>324</v>
      </c>
      <c r="D27" s="156">
        <v>5</v>
      </c>
      <c r="E27" s="245" t="s">
        <v>325</v>
      </c>
      <c r="F27" s="245" t="s">
        <v>177</v>
      </c>
      <c r="G27" s="245" t="s">
        <v>172</v>
      </c>
      <c r="H27" s="124" t="s">
        <v>327</v>
      </c>
      <c r="I27" s="77"/>
      <c r="J27" s="124"/>
      <c r="K27" s="124"/>
      <c r="L27" s="124"/>
      <c r="M27" s="232"/>
      <c r="N27" s="271">
        <v>40</v>
      </c>
      <c r="O27" s="268">
        <v>23</v>
      </c>
      <c r="P27" s="356">
        <f t="shared" si="1"/>
        <v>63</v>
      </c>
      <c r="Q27" s="232"/>
    </row>
    <row r="28" spans="1:17" x14ac:dyDescent="0.25">
      <c r="A28" s="278">
        <v>13</v>
      </c>
      <c r="B28" s="307">
        <v>5112</v>
      </c>
      <c r="C28" s="77" t="s">
        <v>377</v>
      </c>
      <c r="D28" s="307">
        <v>5</v>
      </c>
      <c r="E28" s="245" t="s">
        <v>226</v>
      </c>
      <c r="F28" s="124" t="s">
        <v>177</v>
      </c>
      <c r="G28" s="124" t="s">
        <v>172</v>
      </c>
      <c r="H28" s="124" t="s">
        <v>227</v>
      </c>
      <c r="I28" s="77"/>
      <c r="J28" s="124"/>
      <c r="K28" s="124"/>
      <c r="L28" s="124"/>
      <c r="M28" s="232"/>
      <c r="N28" s="271">
        <v>22</v>
      </c>
      <c r="O28" s="268">
        <v>36</v>
      </c>
      <c r="P28" s="356">
        <f t="shared" si="1"/>
        <v>58</v>
      </c>
      <c r="Q28" s="232"/>
    </row>
    <row r="29" spans="1:17" x14ac:dyDescent="0.25">
      <c r="A29" s="278">
        <v>14</v>
      </c>
      <c r="B29" s="307">
        <v>5104</v>
      </c>
      <c r="C29" s="77" t="s">
        <v>182</v>
      </c>
      <c r="D29" s="307">
        <v>5</v>
      </c>
      <c r="E29" s="124" t="s">
        <v>185</v>
      </c>
      <c r="F29" s="124" t="s">
        <v>177</v>
      </c>
      <c r="G29" s="124" t="s">
        <v>172</v>
      </c>
      <c r="H29" s="124" t="s">
        <v>186</v>
      </c>
      <c r="I29" s="307"/>
      <c r="J29" s="3"/>
      <c r="K29" s="3"/>
      <c r="L29" s="3"/>
      <c r="M29" s="309"/>
      <c r="N29" s="312">
        <v>31</v>
      </c>
      <c r="O29" s="296">
        <v>22</v>
      </c>
      <c r="P29" s="357">
        <f t="shared" si="1"/>
        <v>53</v>
      </c>
      <c r="Q29" s="232"/>
    </row>
    <row r="30" spans="1:17" x14ac:dyDescent="0.25">
      <c r="A30" s="278">
        <v>15</v>
      </c>
      <c r="B30" s="3">
        <v>5102</v>
      </c>
      <c r="C30" s="364" t="s">
        <v>174</v>
      </c>
      <c r="D30" s="3">
        <v>5</v>
      </c>
      <c r="E30" s="124" t="s">
        <v>176</v>
      </c>
      <c r="F30" s="232" t="s">
        <v>177</v>
      </c>
      <c r="G30" s="124" t="s">
        <v>172</v>
      </c>
      <c r="H30" s="223"/>
      <c r="I30" s="308"/>
      <c r="J30" s="3"/>
      <c r="K30" s="3"/>
      <c r="L30" s="3"/>
      <c r="M30" s="3"/>
      <c r="N30" s="296">
        <v>27</v>
      </c>
      <c r="O30" s="296">
        <v>24</v>
      </c>
      <c r="P30" s="356">
        <f t="shared" si="1"/>
        <v>51</v>
      </c>
      <c r="Q30" s="72"/>
    </row>
    <row r="31" spans="1:17" x14ac:dyDescent="0.25">
      <c r="A31" s="278">
        <v>16</v>
      </c>
      <c r="B31" s="291">
        <v>5106</v>
      </c>
      <c r="C31" s="222" t="s">
        <v>184</v>
      </c>
      <c r="D31" s="3">
        <v>5</v>
      </c>
      <c r="E31" s="5" t="s">
        <v>185</v>
      </c>
      <c r="F31" s="230" t="s">
        <v>177</v>
      </c>
      <c r="G31" s="227" t="s">
        <v>172</v>
      </c>
      <c r="H31" s="223" t="s">
        <v>187</v>
      </c>
      <c r="I31" s="308"/>
      <c r="J31" s="291"/>
      <c r="K31" s="291"/>
      <c r="L31" s="291"/>
      <c r="M31" s="291"/>
      <c r="N31" s="317">
        <v>21</v>
      </c>
      <c r="O31" s="296">
        <v>30</v>
      </c>
      <c r="P31" s="358">
        <f t="shared" si="1"/>
        <v>51</v>
      </c>
      <c r="Q31" s="16"/>
    </row>
    <row r="32" spans="1:17" x14ac:dyDescent="0.25">
      <c r="A32" s="278">
        <v>17</v>
      </c>
      <c r="B32" s="119">
        <v>5110</v>
      </c>
      <c r="C32" s="229" t="s">
        <v>223</v>
      </c>
      <c r="D32" s="119">
        <v>5</v>
      </c>
      <c r="E32" s="222" t="s">
        <v>225</v>
      </c>
      <c r="F32" s="229" t="s">
        <v>177</v>
      </c>
      <c r="G32" s="226" t="s">
        <v>172</v>
      </c>
      <c r="H32" s="223" t="s">
        <v>227</v>
      </c>
      <c r="I32" s="308"/>
      <c r="J32" s="291"/>
      <c r="K32" s="291"/>
      <c r="L32" s="291"/>
      <c r="M32" s="291"/>
      <c r="N32" s="317">
        <v>20</v>
      </c>
      <c r="O32" s="317">
        <v>29</v>
      </c>
      <c r="P32" s="358">
        <f t="shared" si="1"/>
        <v>49</v>
      </c>
      <c r="Q32" s="16"/>
    </row>
    <row r="33" spans="1:17" ht="15" hidden="1" customHeight="1" x14ac:dyDescent="0.25">
      <c r="A33" s="278">
        <v>19</v>
      </c>
      <c r="B33" s="346"/>
      <c r="D33" s="346"/>
      <c r="E33" s="5"/>
      <c r="F33" s="230"/>
      <c r="G33" s="227"/>
      <c r="H33" s="224"/>
      <c r="J33" s="227"/>
      <c r="K33" s="227"/>
      <c r="L33" s="227"/>
      <c r="M33" s="227"/>
      <c r="N33" s="272"/>
      <c r="O33" s="272"/>
      <c r="P33" s="358">
        <f t="shared" si="1"/>
        <v>0</v>
      </c>
      <c r="Q33" s="5"/>
    </row>
    <row r="34" spans="1:17" ht="15" hidden="1" customHeight="1" x14ac:dyDescent="0.25">
      <c r="A34" s="278">
        <v>20</v>
      </c>
      <c r="B34" s="346"/>
      <c r="D34" s="291"/>
      <c r="E34" s="16"/>
      <c r="F34" s="231"/>
      <c r="G34" s="228"/>
      <c r="H34" s="225"/>
      <c r="J34" s="227"/>
      <c r="K34" s="227"/>
      <c r="L34" s="227"/>
      <c r="M34" s="227"/>
      <c r="N34" s="272"/>
      <c r="O34" s="272"/>
      <c r="P34" s="358">
        <f t="shared" si="1"/>
        <v>0</v>
      </c>
      <c r="Q34" s="5"/>
    </row>
    <row r="35" spans="1:17" ht="17.25" customHeight="1" x14ac:dyDescent="0.25">
      <c r="A35" s="278">
        <v>18</v>
      </c>
      <c r="B35" s="3">
        <v>5108</v>
      </c>
      <c r="C35" s="229" t="s">
        <v>209</v>
      </c>
      <c r="D35" s="3">
        <v>5</v>
      </c>
      <c r="E35" s="72" t="s">
        <v>210</v>
      </c>
      <c r="F35" s="232" t="s">
        <v>177</v>
      </c>
      <c r="G35" s="124" t="s">
        <v>172</v>
      </c>
      <c r="H35" s="77" t="s">
        <v>212</v>
      </c>
      <c r="I35" s="116"/>
      <c r="J35" s="346"/>
      <c r="K35" s="346"/>
      <c r="L35" s="346"/>
      <c r="M35" s="346"/>
      <c r="N35" s="368">
        <v>16</v>
      </c>
      <c r="O35" s="368">
        <v>32</v>
      </c>
      <c r="P35" s="358">
        <f t="shared" si="1"/>
        <v>48</v>
      </c>
      <c r="Q35" s="5"/>
    </row>
    <row r="36" spans="1:17" x14ac:dyDescent="0.25">
      <c r="A36" s="278">
        <v>19</v>
      </c>
      <c r="B36" s="3">
        <v>5132</v>
      </c>
      <c r="C36" s="560" t="s">
        <v>331</v>
      </c>
      <c r="D36" s="3">
        <v>5</v>
      </c>
      <c r="E36" s="243" t="s">
        <v>332</v>
      </c>
      <c r="F36" s="247" t="s">
        <v>177</v>
      </c>
      <c r="G36" s="245" t="s">
        <v>172</v>
      </c>
      <c r="H36" s="77" t="s">
        <v>334</v>
      </c>
      <c r="I36" s="232"/>
      <c r="J36" s="124"/>
      <c r="K36" s="124"/>
      <c r="L36" s="124"/>
      <c r="M36" s="124"/>
      <c r="N36" s="271">
        <v>16</v>
      </c>
      <c r="O36" s="271">
        <v>32</v>
      </c>
      <c r="P36" s="358">
        <f t="shared" si="1"/>
        <v>48</v>
      </c>
      <c r="Q36" s="72"/>
    </row>
    <row r="37" spans="1:17" x14ac:dyDescent="0.25">
      <c r="A37" s="278">
        <v>20</v>
      </c>
      <c r="B37" s="3">
        <v>5103</v>
      </c>
      <c r="C37" s="363" t="s">
        <v>175</v>
      </c>
      <c r="D37" s="352">
        <v>5</v>
      </c>
      <c r="E37" s="5" t="s">
        <v>176</v>
      </c>
      <c r="F37" s="230" t="s">
        <v>177</v>
      </c>
      <c r="G37" s="227" t="s">
        <v>172</v>
      </c>
      <c r="H37" s="224"/>
      <c r="I37" s="3"/>
      <c r="J37" s="346"/>
      <c r="K37" s="3"/>
      <c r="L37" s="3"/>
      <c r="M37" s="346"/>
      <c r="N37" s="368">
        <v>25</v>
      </c>
      <c r="O37" s="296">
        <v>21</v>
      </c>
      <c r="P37" s="358">
        <f t="shared" si="1"/>
        <v>46</v>
      </c>
      <c r="Q37" s="5"/>
    </row>
    <row r="38" spans="1:17" ht="16.5" customHeight="1" x14ac:dyDescent="0.25">
      <c r="A38" s="278">
        <v>21</v>
      </c>
      <c r="B38" s="3">
        <v>5122</v>
      </c>
      <c r="C38" s="226" t="s">
        <v>286</v>
      </c>
      <c r="D38" s="26">
        <v>5</v>
      </c>
      <c r="E38" s="243" t="s">
        <v>277</v>
      </c>
      <c r="F38" s="247" t="s">
        <v>177</v>
      </c>
      <c r="G38" s="245" t="s">
        <v>172</v>
      </c>
      <c r="H38" s="244" t="s">
        <v>302</v>
      </c>
      <c r="I38" s="5"/>
      <c r="J38" s="124"/>
      <c r="K38" s="228"/>
      <c r="L38" s="227"/>
      <c r="M38" s="124"/>
      <c r="N38" s="271">
        <v>19</v>
      </c>
      <c r="O38" s="272">
        <v>27</v>
      </c>
      <c r="P38" s="358">
        <f t="shared" si="1"/>
        <v>46</v>
      </c>
      <c r="Q38" s="232"/>
    </row>
    <row r="39" spans="1:17" ht="15" customHeight="1" x14ac:dyDescent="0.25">
      <c r="A39" s="278">
        <v>22</v>
      </c>
      <c r="B39" s="3">
        <v>5101</v>
      </c>
      <c r="C39" s="77" t="s">
        <v>173</v>
      </c>
      <c r="D39" s="306">
        <v>5</v>
      </c>
      <c r="E39" s="16" t="s">
        <v>176</v>
      </c>
      <c r="F39" s="231" t="s">
        <v>177</v>
      </c>
      <c r="G39" s="228" t="s">
        <v>172</v>
      </c>
      <c r="H39" s="225"/>
      <c r="I39" s="309"/>
      <c r="J39" s="3"/>
      <c r="K39" s="3"/>
      <c r="L39" s="3"/>
      <c r="M39" s="3"/>
      <c r="N39" s="296">
        <v>11</v>
      </c>
      <c r="O39" s="296">
        <v>32</v>
      </c>
      <c r="P39" s="358">
        <f t="shared" si="1"/>
        <v>43</v>
      </c>
      <c r="Q39" s="72"/>
    </row>
    <row r="40" spans="1:17" ht="15.75" customHeight="1" x14ac:dyDescent="0.25">
      <c r="A40" s="278">
        <v>23</v>
      </c>
      <c r="B40" s="3">
        <v>5113</v>
      </c>
      <c r="C40" s="72" t="s">
        <v>242</v>
      </c>
      <c r="D40" s="3">
        <v>5</v>
      </c>
      <c r="E40" s="72" t="s">
        <v>245</v>
      </c>
      <c r="F40" s="232" t="s">
        <v>177</v>
      </c>
      <c r="G40" s="124" t="s">
        <v>172</v>
      </c>
      <c r="H40" s="77" t="s">
        <v>247</v>
      </c>
      <c r="I40" s="124"/>
      <c r="J40" s="72"/>
      <c r="K40" s="232"/>
      <c r="L40" s="124"/>
      <c r="M40" s="77"/>
      <c r="N40" s="271">
        <v>15</v>
      </c>
      <c r="O40" s="271">
        <v>24</v>
      </c>
      <c r="P40" s="358">
        <f t="shared" si="1"/>
        <v>39</v>
      </c>
      <c r="Q40" s="72"/>
    </row>
    <row r="41" spans="1:17" ht="15.75" customHeight="1" x14ac:dyDescent="0.25">
      <c r="A41" s="278">
        <v>24</v>
      </c>
      <c r="B41" s="346">
        <v>5119</v>
      </c>
      <c r="C41" s="5" t="s">
        <v>261</v>
      </c>
      <c r="D41" s="346">
        <v>5</v>
      </c>
      <c r="E41" s="5" t="s">
        <v>262</v>
      </c>
      <c r="F41" s="230" t="s">
        <v>177</v>
      </c>
      <c r="G41" s="227" t="s">
        <v>172</v>
      </c>
      <c r="H41" s="224" t="s">
        <v>263</v>
      </c>
      <c r="I41" s="227"/>
      <c r="J41" s="5"/>
      <c r="K41" s="230"/>
      <c r="L41" s="227"/>
      <c r="M41" s="224"/>
      <c r="N41" s="274">
        <v>20</v>
      </c>
      <c r="O41" s="272">
        <v>18</v>
      </c>
      <c r="P41" s="358">
        <f t="shared" si="1"/>
        <v>38</v>
      </c>
      <c r="Q41" s="5"/>
    </row>
    <row r="42" spans="1:17" ht="18" customHeight="1" x14ac:dyDescent="0.25">
      <c r="A42" s="278">
        <v>25</v>
      </c>
      <c r="B42" s="3">
        <v>5105</v>
      </c>
      <c r="C42" s="72" t="s">
        <v>183</v>
      </c>
      <c r="D42" s="3">
        <v>5</v>
      </c>
      <c r="E42" s="72" t="s">
        <v>185</v>
      </c>
      <c r="F42" s="232" t="s">
        <v>177</v>
      </c>
      <c r="G42" s="124" t="s">
        <v>172</v>
      </c>
      <c r="H42" s="77" t="s">
        <v>186</v>
      </c>
      <c r="I42" s="3"/>
      <c r="J42" s="345"/>
      <c r="K42" s="309"/>
      <c r="L42" s="3"/>
      <c r="M42" s="307"/>
      <c r="N42" s="148">
        <v>8</v>
      </c>
      <c r="O42" s="296">
        <v>29</v>
      </c>
      <c r="P42" s="358">
        <f t="shared" si="1"/>
        <v>37</v>
      </c>
      <c r="Q42" s="72"/>
    </row>
    <row r="43" spans="1:17" ht="17.25" customHeight="1" x14ac:dyDescent="0.25">
      <c r="A43" s="278">
        <v>26</v>
      </c>
      <c r="B43" s="346">
        <v>5115</v>
      </c>
      <c r="C43" s="5" t="s">
        <v>244</v>
      </c>
      <c r="D43" s="346">
        <v>5</v>
      </c>
      <c r="E43" s="5" t="s">
        <v>245</v>
      </c>
      <c r="F43" s="230" t="s">
        <v>177</v>
      </c>
      <c r="G43" s="226" t="s">
        <v>172</v>
      </c>
      <c r="H43" s="5" t="s">
        <v>247</v>
      </c>
      <c r="I43" s="226"/>
      <c r="J43" s="5"/>
      <c r="K43" s="230"/>
      <c r="L43" s="227"/>
      <c r="M43" s="224"/>
      <c r="N43" s="274">
        <v>21</v>
      </c>
      <c r="O43" s="272">
        <v>15</v>
      </c>
      <c r="P43" s="358">
        <f t="shared" si="1"/>
        <v>36</v>
      </c>
      <c r="Q43" s="5"/>
    </row>
    <row r="44" spans="1:17" x14ac:dyDescent="0.25">
      <c r="A44" s="278">
        <v>27</v>
      </c>
      <c r="B44" s="3">
        <v>5124</v>
      </c>
      <c r="C44" s="72" t="s">
        <v>304</v>
      </c>
      <c r="D44" s="26">
        <v>5</v>
      </c>
      <c r="E44" s="243" t="s">
        <v>305</v>
      </c>
      <c r="F44" s="247" t="s">
        <v>177</v>
      </c>
      <c r="G44" s="245" t="s">
        <v>172</v>
      </c>
      <c r="H44" s="72" t="s">
        <v>306</v>
      </c>
      <c r="I44" s="124"/>
      <c r="J44" s="72"/>
      <c r="K44" s="232"/>
      <c r="L44" s="124"/>
      <c r="M44" s="77"/>
      <c r="N44" s="253">
        <v>5</v>
      </c>
      <c r="O44" s="271">
        <v>31</v>
      </c>
      <c r="P44" s="358">
        <f t="shared" si="1"/>
        <v>36</v>
      </c>
      <c r="Q44" s="72"/>
    </row>
    <row r="45" spans="1:17" x14ac:dyDescent="0.25">
      <c r="A45" s="278">
        <v>28</v>
      </c>
      <c r="B45" s="3">
        <v>5114</v>
      </c>
      <c r="C45" s="72" t="s">
        <v>243</v>
      </c>
      <c r="D45" s="3">
        <v>5</v>
      </c>
      <c r="E45" s="72" t="s">
        <v>245</v>
      </c>
      <c r="F45" s="232" t="s">
        <v>177</v>
      </c>
      <c r="G45" s="124" t="s">
        <v>172</v>
      </c>
      <c r="H45" s="72" t="s">
        <v>247</v>
      </c>
      <c r="I45" s="124"/>
      <c r="J45" s="72"/>
      <c r="K45" s="232"/>
      <c r="L45" s="124"/>
      <c r="M45" s="77"/>
      <c r="N45" s="253">
        <v>11</v>
      </c>
      <c r="O45" s="271">
        <v>24</v>
      </c>
      <c r="P45" s="358">
        <f t="shared" si="1"/>
        <v>35</v>
      </c>
      <c r="Q45" s="72"/>
    </row>
    <row r="46" spans="1:17" x14ac:dyDescent="0.25">
      <c r="A46" s="278">
        <v>29</v>
      </c>
      <c r="B46" s="3">
        <v>5111</v>
      </c>
      <c r="C46" s="72" t="s">
        <v>224</v>
      </c>
      <c r="D46" s="3">
        <v>5</v>
      </c>
      <c r="E46" s="72" t="s">
        <v>226</v>
      </c>
      <c r="F46" s="232" t="s">
        <v>177</v>
      </c>
      <c r="G46" s="124" t="s">
        <v>172</v>
      </c>
      <c r="H46" s="72" t="s">
        <v>227</v>
      </c>
      <c r="I46" s="124"/>
      <c r="J46" s="72"/>
      <c r="K46" s="232"/>
      <c r="L46" s="124"/>
      <c r="M46" s="77"/>
      <c r="N46" s="253">
        <v>0</v>
      </c>
      <c r="O46" s="271">
        <v>0</v>
      </c>
      <c r="P46" s="358">
        <f t="shared" si="1"/>
        <v>0</v>
      </c>
      <c r="Q46" s="72"/>
    </row>
    <row r="47" spans="1:17" x14ac:dyDescent="0.25">
      <c r="A47" s="278">
        <v>30</v>
      </c>
      <c r="B47" s="3">
        <v>5116</v>
      </c>
      <c r="C47" s="72" t="s">
        <v>246</v>
      </c>
      <c r="D47" s="3">
        <v>5</v>
      </c>
      <c r="E47" s="72" t="s">
        <v>245</v>
      </c>
      <c r="F47" s="232" t="s">
        <v>177</v>
      </c>
      <c r="G47" s="124" t="s">
        <v>172</v>
      </c>
      <c r="H47" s="72" t="s">
        <v>247</v>
      </c>
      <c r="I47" s="124"/>
      <c r="J47" s="72"/>
      <c r="K47" s="232"/>
      <c r="L47" s="124"/>
      <c r="M47" s="77"/>
      <c r="N47" s="253">
        <v>0</v>
      </c>
      <c r="O47" s="271">
        <v>0</v>
      </c>
      <c r="P47" s="358">
        <f t="shared" si="1"/>
        <v>0</v>
      </c>
      <c r="Q47" s="72"/>
    </row>
    <row r="48" spans="1:17" x14ac:dyDescent="0.25">
      <c r="A48" s="278">
        <v>31</v>
      </c>
      <c r="B48" s="3">
        <v>5118</v>
      </c>
      <c r="C48" s="5" t="s">
        <v>260</v>
      </c>
      <c r="D48" s="3">
        <v>5</v>
      </c>
      <c r="E48" s="5" t="s">
        <v>262</v>
      </c>
      <c r="F48" s="230" t="s">
        <v>177</v>
      </c>
      <c r="G48" s="227" t="s">
        <v>172</v>
      </c>
      <c r="H48" s="5" t="s">
        <v>263</v>
      </c>
      <c r="I48" s="227"/>
      <c r="J48" s="5"/>
      <c r="K48" s="230"/>
      <c r="L48" s="227"/>
      <c r="M48" s="224"/>
      <c r="N48" s="274">
        <v>0</v>
      </c>
      <c r="O48" s="272">
        <v>0</v>
      </c>
      <c r="P48" s="358">
        <f t="shared" si="1"/>
        <v>0</v>
      </c>
      <c r="Q48" s="5"/>
    </row>
    <row r="49" spans="1:18" x14ac:dyDescent="0.25">
      <c r="A49" s="278">
        <v>32</v>
      </c>
      <c r="B49" s="3">
        <v>5123</v>
      </c>
      <c r="C49" s="77" t="s">
        <v>303</v>
      </c>
      <c r="D49" s="366">
        <v>5</v>
      </c>
      <c r="E49" s="245" t="s">
        <v>305</v>
      </c>
      <c r="F49" s="247" t="s">
        <v>177</v>
      </c>
      <c r="G49" s="245" t="s">
        <v>172</v>
      </c>
      <c r="H49" s="243" t="s">
        <v>306</v>
      </c>
      <c r="I49" s="124"/>
      <c r="J49" s="72"/>
      <c r="K49" s="232"/>
      <c r="L49" s="124"/>
      <c r="M49" s="77"/>
      <c r="N49" s="253">
        <v>0</v>
      </c>
      <c r="O49" s="271">
        <v>0</v>
      </c>
      <c r="P49" s="358">
        <f t="shared" si="1"/>
        <v>0</v>
      </c>
      <c r="Q49" s="72"/>
      <c r="R49" s="5"/>
    </row>
    <row r="50" spans="1:18" x14ac:dyDescent="0.25">
      <c r="A50" s="278"/>
      <c r="B50" s="3"/>
      <c r="C50" s="72"/>
      <c r="D50" s="26"/>
      <c r="E50" s="243"/>
      <c r="F50" s="247"/>
      <c r="G50" s="245"/>
      <c r="H50" s="72"/>
      <c r="I50" s="124"/>
      <c r="J50" s="72"/>
      <c r="K50" s="232"/>
      <c r="L50" s="124"/>
      <c r="M50" s="77"/>
      <c r="N50" s="253"/>
      <c r="O50" s="271"/>
      <c r="P50" s="562"/>
      <c r="Q50" s="232"/>
      <c r="R50" s="5"/>
    </row>
    <row r="51" spans="1:18" x14ac:dyDescent="0.25">
      <c r="A51" s="3"/>
      <c r="B51" s="3"/>
      <c r="C51" s="124"/>
      <c r="D51" s="26"/>
      <c r="E51" s="245"/>
      <c r="F51" s="245"/>
      <c r="G51" s="245"/>
      <c r="H51" s="124"/>
      <c r="I51" s="124"/>
      <c r="J51" s="124"/>
      <c r="K51" s="124"/>
      <c r="L51" s="124"/>
      <c r="M51" s="124"/>
      <c r="N51" s="271"/>
      <c r="O51" s="271"/>
      <c r="P51" s="561"/>
      <c r="Q51" s="124"/>
      <c r="R51" s="5"/>
    </row>
    <row r="52" spans="1:18" x14ac:dyDescent="0.25">
      <c r="P52" s="5"/>
      <c r="Q52" s="5"/>
    </row>
    <row r="53" spans="1:18" x14ac:dyDescent="0.25">
      <c r="P53" s="5"/>
      <c r="Q53" s="5"/>
    </row>
    <row r="54" spans="1:18" x14ac:dyDescent="0.25">
      <c r="H54" t="s">
        <v>353</v>
      </c>
    </row>
    <row r="55" spans="1:18" x14ac:dyDescent="0.25">
      <c r="H55">
        <v>1</v>
      </c>
    </row>
    <row r="56" spans="1:18" x14ac:dyDescent="0.25">
      <c r="H56">
        <v>2</v>
      </c>
    </row>
    <row r="57" spans="1:18" x14ac:dyDescent="0.25">
      <c r="H57">
        <v>3</v>
      </c>
    </row>
  </sheetData>
  <mergeCells count="22">
    <mergeCell ref="Q11:Q14"/>
    <mergeCell ref="A9:R9"/>
    <mergeCell ref="B11:B14"/>
    <mergeCell ref="A7:R7"/>
    <mergeCell ref="H11:H14"/>
    <mergeCell ref="A8:R8"/>
    <mergeCell ref="I12:M12"/>
    <mergeCell ref="P12:P13"/>
    <mergeCell ref="I11:P11"/>
    <mergeCell ref="A11:A14"/>
    <mergeCell ref="O2:Q2"/>
    <mergeCell ref="A6:R6"/>
    <mergeCell ref="M4:N4"/>
    <mergeCell ref="O4:Q4"/>
    <mergeCell ref="L2:N2"/>
    <mergeCell ref="N12:N13"/>
    <mergeCell ref="O12:O13"/>
    <mergeCell ref="C11:C14"/>
    <mergeCell ref="D11:D14"/>
    <mergeCell ref="E11:E14"/>
    <mergeCell ref="F11:F14"/>
    <mergeCell ref="G11:G14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workbookViewId="0">
      <selection activeCell="H27" sqref="H27"/>
    </sheetView>
  </sheetViews>
  <sheetFormatPr defaultRowHeight="15" x14ac:dyDescent="0.2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18.7109375" customWidth="1"/>
    <col min="6" max="7" width="14.140625" customWidth="1"/>
    <col min="8" max="8" width="17.7109375" customWidth="1"/>
    <col min="9" max="15" width="3.85546875" customWidth="1"/>
    <col min="16" max="16" width="5.5703125" customWidth="1"/>
    <col min="17" max="28" width="3.7109375" customWidth="1"/>
    <col min="29" max="29" width="5.5703125" customWidth="1"/>
    <col min="30" max="30" width="8.28515625" customWidth="1"/>
  </cols>
  <sheetData>
    <row r="1" spans="1:32" x14ac:dyDescent="0.25">
      <c r="A1" s="63" t="s">
        <v>32</v>
      </c>
      <c r="E1" s="4"/>
      <c r="O1" s="164" t="s">
        <v>4</v>
      </c>
      <c r="P1" s="48" t="s">
        <v>169</v>
      </c>
      <c r="Q1" s="48"/>
      <c r="R1" s="48"/>
    </row>
    <row r="2" spans="1:32" x14ac:dyDescent="0.25">
      <c r="A2" s="63" t="s">
        <v>33</v>
      </c>
      <c r="B2" s="6"/>
      <c r="C2" s="6"/>
      <c r="D2" s="6"/>
      <c r="E2" s="6"/>
      <c r="F2" s="1"/>
      <c r="G2" s="1"/>
      <c r="H2" s="1"/>
      <c r="I2" s="1"/>
      <c r="J2" s="1"/>
      <c r="N2" s="6"/>
      <c r="O2" s="164" t="s">
        <v>5</v>
      </c>
      <c r="P2" s="6" t="s">
        <v>172</v>
      </c>
      <c r="Q2" s="1"/>
      <c r="R2" s="1"/>
      <c r="AA2" s="6"/>
      <c r="AB2" s="6"/>
      <c r="AC2" s="6"/>
      <c r="AD2" s="6"/>
    </row>
    <row r="3" spans="1:32" x14ac:dyDescent="0.25">
      <c r="A3" s="63"/>
      <c r="B3" s="6"/>
      <c r="C3" s="6"/>
      <c r="D3" s="6"/>
      <c r="E3" s="6"/>
      <c r="F3" s="1"/>
      <c r="G3" s="1"/>
      <c r="H3" s="1"/>
      <c r="I3" s="1"/>
      <c r="J3" s="1"/>
      <c r="N3" s="6"/>
      <c r="O3" s="164" t="s">
        <v>6</v>
      </c>
      <c r="P3" s="6" t="s">
        <v>171</v>
      </c>
      <c r="Q3" s="1"/>
      <c r="R3" s="1"/>
      <c r="AA3" s="6"/>
      <c r="AB3" s="6"/>
      <c r="AC3" s="6"/>
      <c r="AD3" s="6"/>
    </row>
    <row r="4" spans="1:32" x14ac:dyDescent="0.25">
      <c r="A4" s="64" t="s">
        <v>167</v>
      </c>
      <c r="B4" s="6"/>
      <c r="C4" s="6" t="s">
        <v>168</v>
      </c>
      <c r="D4" s="6"/>
      <c r="E4" s="6"/>
      <c r="F4" s="1"/>
      <c r="G4" s="1"/>
      <c r="H4" s="1"/>
      <c r="I4" s="1"/>
      <c r="J4" s="1"/>
      <c r="N4" s="6"/>
      <c r="P4" s="6"/>
      <c r="Q4" s="1"/>
      <c r="R4" s="1"/>
      <c r="AA4" s="6"/>
      <c r="AB4" s="6"/>
      <c r="AC4" s="6"/>
      <c r="AD4" s="6"/>
    </row>
    <row r="5" spans="1: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32" x14ac:dyDescent="0.25">
      <c r="B6" s="596" t="s">
        <v>19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</row>
    <row r="7" spans="1:32" x14ac:dyDescent="0.25">
      <c r="B7" s="596" t="s">
        <v>166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</row>
    <row r="8" spans="1:32" ht="18.75" x14ac:dyDescent="0.3"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</row>
    <row r="9" spans="1:32" ht="18.75" x14ac:dyDescent="0.3">
      <c r="B9" s="602" t="s">
        <v>381</v>
      </c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</row>
    <row r="10" spans="1:32" ht="15.75" thickBot="1" x14ac:dyDescent="0.3"/>
    <row r="11" spans="1:32" ht="15.75" customHeight="1" thickBot="1" x14ac:dyDescent="0.3">
      <c r="A11" s="592" t="s">
        <v>24</v>
      </c>
      <c r="B11" s="592" t="s">
        <v>25</v>
      </c>
      <c r="C11" s="589" t="s">
        <v>26</v>
      </c>
      <c r="D11" s="694" t="s">
        <v>27</v>
      </c>
      <c r="E11" s="589" t="s">
        <v>28</v>
      </c>
      <c r="F11" s="589" t="s">
        <v>30</v>
      </c>
      <c r="G11" s="589" t="s">
        <v>29</v>
      </c>
      <c r="H11" s="589" t="s">
        <v>31</v>
      </c>
      <c r="I11" s="622" t="s">
        <v>0</v>
      </c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4"/>
      <c r="AE11" s="693" t="s">
        <v>110</v>
      </c>
      <c r="AF11" s="619" t="s">
        <v>1</v>
      </c>
    </row>
    <row r="12" spans="1:32" ht="15.75" customHeight="1" thickBot="1" x14ac:dyDescent="0.3">
      <c r="A12" s="593"/>
      <c r="B12" s="593"/>
      <c r="C12" s="590"/>
      <c r="D12" s="695"/>
      <c r="E12" s="590"/>
      <c r="F12" s="590"/>
      <c r="G12" s="590"/>
      <c r="H12" s="590"/>
      <c r="I12" s="625" t="s">
        <v>91</v>
      </c>
      <c r="J12" s="626"/>
      <c r="K12" s="626"/>
      <c r="L12" s="626"/>
      <c r="M12" s="626"/>
      <c r="N12" s="626"/>
      <c r="O12" s="692"/>
      <c r="P12" s="585" t="s">
        <v>2</v>
      </c>
      <c r="Q12" s="625" t="s">
        <v>92</v>
      </c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92"/>
      <c r="AC12" s="585" t="s">
        <v>2</v>
      </c>
      <c r="AD12" s="587" t="s">
        <v>10</v>
      </c>
      <c r="AE12" s="614"/>
      <c r="AF12" s="620"/>
    </row>
    <row r="13" spans="1:32" ht="28.5" customHeight="1" thickBot="1" x14ac:dyDescent="0.3">
      <c r="A13" s="593"/>
      <c r="B13" s="593"/>
      <c r="C13" s="590"/>
      <c r="D13" s="695"/>
      <c r="E13" s="590"/>
      <c r="F13" s="590"/>
      <c r="G13" s="590"/>
      <c r="H13" s="590"/>
      <c r="I13" s="24" t="s">
        <v>7</v>
      </c>
      <c r="J13" s="24" t="s">
        <v>8</v>
      </c>
      <c r="K13" s="24" t="s">
        <v>93</v>
      </c>
      <c r="L13" s="24" t="s">
        <v>15</v>
      </c>
      <c r="M13" s="24" t="s">
        <v>94</v>
      </c>
      <c r="N13" s="23" t="s">
        <v>95</v>
      </c>
      <c r="O13" s="23" t="s">
        <v>14</v>
      </c>
      <c r="P13" s="586"/>
      <c r="Q13" s="24" t="s">
        <v>96</v>
      </c>
      <c r="R13" s="24" t="s">
        <v>97</v>
      </c>
      <c r="S13" s="24" t="s">
        <v>98</v>
      </c>
      <c r="T13" s="24" t="s">
        <v>99</v>
      </c>
      <c r="U13" s="24" t="s">
        <v>100</v>
      </c>
      <c r="V13" s="24" t="s">
        <v>101</v>
      </c>
      <c r="W13" s="24" t="s">
        <v>102</v>
      </c>
      <c r="X13" s="24" t="s">
        <v>105</v>
      </c>
      <c r="Y13" s="24" t="s">
        <v>106</v>
      </c>
      <c r="Z13" s="24" t="s">
        <v>107</v>
      </c>
      <c r="AA13" s="23" t="s">
        <v>108</v>
      </c>
      <c r="AB13" s="23" t="s">
        <v>109</v>
      </c>
      <c r="AC13" s="586"/>
      <c r="AD13" s="588"/>
      <c r="AE13" s="615"/>
      <c r="AF13" s="620"/>
    </row>
    <row r="14" spans="1:32" ht="16.5" customHeight="1" thickBot="1" x14ac:dyDescent="0.3">
      <c r="A14" s="594"/>
      <c r="B14" s="594"/>
      <c r="C14" s="591"/>
      <c r="D14" s="696"/>
      <c r="E14" s="591"/>
      <c r="F14" s="591"/>
      <c r="G14" s="591"/>
      <c r="H14" s="591"/>
      <c r="I14" s="41" t="s">
        <v>104</v>
      </c>
      <c r="J14" s="41" t="s">
        <v>104</v>
      </c>
      <c r="K14" s="41" t="s">
        <v>104</v>
      </c>
      <c r="L14" s="41" t="s">
        <v>104</v>
      </c>
      <c r="M14" s="41" t="s">
        <v>104</v>
      </c>
      <c r="N14" s="35" t="s">
        <v>47</v>
      </c>
      <c r="O14" s="50" t="s">
        <v>47</v>
      </c>
      <c r="P14" s="42" t="s">
        <v>103</v>
      </c>
      <c r="Q14" s="41" t="s">
        <v>59</v>
      </c>
      <c r="R14" s="41" t="s">
        <v>59</v>
      </c>
      <c r="S14" s="41" t="s">
        <v>59</v>
      </c>
      <c r="T14" s="41" t="s">
        <v>59</v>
      </c>
      <c r="U14" s="41" t="s">
        <v>59</v>
      </c>
      <c r="V14" s="41" t="s">
        <v>59</v>
      </c>
      <c r="W14" s="41" t="s">
        <v>59</v>
      </c>
      <c r="X14" s="41" t="s">
        <v>59</v>
      </c>
      <c r="Y14" s="41" t="s">
        <v>59</v>
      </c>
      <c r="Z14" s="41" t="s">
        <v>59</v>
      </c>
      <c r="AA14" s="41" t="s">
        <v>104</v>
      </c>
      <c r="AB14" s="41" t="s">
        <v>59</v>
      </c>
      <c r="AC14" s="42" t="s">
        <v>103</v>
      </c>
      <c r="AD14" s="42" t="s">
        <v>3</v>
      </c>
      <c r="AE14" s="43" t="s">
        <v>13</v>
      </c>
      <c r="AF14" s="691"/>
    </row>
    <row r="15" spans="1:32" x14ac:dyDescent="0.25">
      <c r="A15" s="52">
        <v>1</v>
      </c>
      <c r="B15" s="324" t="s">
        <v>373</v>
      </c>
      <c r="C15" s="30" t="s">
        <v>275</v>
      </c>
      <c r="D15" s="466">
        <v>8</v>
      </c>
      <c r="E15" s="465" t="s">
        <v>277</v>
      </c>
      <c r="F15" s="467" t="s">
        <v>177</v>
      </c>
      <c r="G15" s="467" t="s">
        <v>172</v>
      </c>
      <c r="H15" s="467" t="s">
        <v>278</v>
      </c>
      <c r="I15" s="468"/>
      <c r="J15" s="376"/>
      <c r="K15" s="376"/>
      <c r="L15" s="376"/>
      <c r="M15" s="376"/>
      <c r="N15" s="376"/>
      <c r="O15" s="469"/>
      <c r="P15" s="470">
        <f>I15+J15+K15+N15+O15+L15+M15</f>
        <v>0</v>
      </c>
      <c r="Q15" s="559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469"/>
      <c r="AC15" s="470">
        <v>45</v>
      </c>
      <c r="AD15" s="471">
        <v>43</v>
      </c>
      <c r="AE15" s="472">
        <f>P15+AD15+AC15</f>
        <v>88</v>
      </c>
      <c r="AF15" s="442" t="s">
        <v>378</v>
      </c>
    </row>
    <row r="16" spans="1:32" ht="15.75" thickBot="1" x14ac:dyDescent="0.3">
      <c r="A16" s="282">
        <v>2</v>
      </c>
      <c r="B16" s="326" t="s">
        <v>374</v>
      </c>
      <c r="C16" s="283" t="s">
        <v>276</v>
      </c>
      <c r="D16" s="484">
        <v>8</v>
      </c>
      <c r="E16" s="483" t="s">
        <v>277</v>
      </c>
      <c r="F16" s="485" t="s">
        <v>177</v>
      </c>
      <c r="G16" s="485" t="s">
        <v>172</v>
      </c>
      <c r="H16" s="485" t="s">
        <v>278</v>
      </c>
      <c r="I16" s="486"/>
      <c r="J16" s="386"/>
      <c r="K16" s="386"/>
      <c r="L16" s="386"/>
      <c r="M16" s="386"/>
      <c r="N16" s="386"/>
      <c r="O16" s="391"/>
      <c r="P16" s="487">
        <f t="shared" ref="P16" si="0">I16+J16+K16+N16+O16+L16+M16</f>
        <v>0</v>
      </c>
      <c r="Q16" s="425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91"/>
      <c r="AC16" s="487">
        <v>43</v>
      </c>
      <c r="AD16" s="488">
        <v>35</v>
      </c>
      <c r="AE16" s="489">
        <f>P16+AD16+AC16</f>
        <v>78</v>
      </c>
      <c r="AF16" s="428" t="s">
        <v>379</v>
      </c>
    </row>
    <row r="17" spans="1:32" ht="15.75" thickTop="1" x14ac:dyDescent="0.25">
      <c r="A17" s="278">
        <v>3</v>
      </c>
      <c r="B17" s="297"/>
      <c r="C17" s="15"/>
      <c r="D17" s="15"/>
      <c r="E17" s="15"/>
      <c r="F17" s="17"/>
      <c r="G17" s="17"/>
      <c r="H17" s="17"/>
      <c r="I17" s="257"/>
      <c r="J17" s="295"/>
      <c r="K17" s="295"/>
      <c r="L17" s="295"/>
      <c r="M17" s="295"/>
      <c r="N17" s="295"/>
      <c r="O17" s="298"/>
      <c r="P17" s="292"/>
      <c r="Q17" s="252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8"/>
      <c r="AC17" s="292"/>
      <c r="AD17" s="293"/>
      <c r="AE17" s="294"/>
      <c r="AF17" s="299"/>
    </row>
    <row r="18" spans="1:32" x14ac:dyDescent="0.25">
      <c r="A18" s="53">
        <v>4</v>
      </c>
      <c r="B18" s="14"/>
      <c r="C18" s="10"/>
      <c r="D18" s="10"/>
      <c r="E18" s="10"/>
      <c r="F18" s="12"/>
      <c r="G18" s="12"/>
      <c r="H18" s="12"/>
      <c r="I18" s="25"/>
      <c r="J18" s="26"/>
      <c r="K18" s="26"/>
      <c r="L18" s="26"/>
      <c r="M18" s="26"/>
      <c r="N18" s="26"/>
      <c r="O18" s="147"/>
      <c r="P18" s="19"/>
      <c r="Q18" s="15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47"/>
      <c r="AC18" s="19"/>
      <c r="AD18" s="148"/>
      <c r="AE18" s="150"/>
      <c r="AF18" s="149"/>
    </row>
    <row r="19" spans="1:32" x14ac:dyDescent="0.25">
      <c r="A19" s="53">
        <v>5</v>
      </c>
      <c r="B19" s="14"/>
      <c r="C19" s="10"/>
      <c r="D19" s="10"/>
      <c r="E19" s="10"/>
      <c r="F19" s="12"/>
      <c r="G19" s="12"/>
      <c r="H19" s="12"/>
      <c r="I19" s="25"/>
      <c r="J19" s="26"/>
      <c r="K19" s="26"/>
      <c r="L19" s="26"/>
      <c r="M19" s="26"/>
      <c r="N19" s="26"/>
      <c r="O19" s="147"/>
      <c r="P19" s="19"/>
      <c r="Q19" s="15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47"/>
      <c r="AC19" s="19"/>
      <c r="AD19" s="148"/>
      <c r="AE19" s="150"/>
      <c r="AF19" s="149"/>
    </row>
    <row r="20" spans="1:32" x14ac:dyDescent="0.25">
      <c r="A20" s="53">
        <v>6</v>
      </c>
      <c r="B20" s="14"/>
      <c r="C20" s="10"/>
      <c r="D20" s="10"/>
      <c r="E20" s="10"/>
      <c r="F20" s="12"/>
      <c r="G20" s="12"/>
      <c r="H20" s="12"/>
      <c r="I20" s="25"/>
      <c r="J20" s="26"/>
      <c r="K20" s="26"/>
      <c r="L20" s="26"/>
      <c r="M20" s="26"/>
      <c r="N20" s="26"/>
      <c r="O20" s="147"/>
      <c r="P20" s="19"/>
      <c r="Q20" s="15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147"/>
      <c r="AC20" s="19"/>
      <c r="AD20" s="148"/>
      <c r="AE20" s="150"/>
      <c r="AF20" s="149"/>
    </row>
    <row r="21" spans="1:32" x14ac:dyDescent="0.25">
      <c r="A21" s="53">
        <v>7</v>
      </c>
      <c r="B21" s="14"/>
      <c r="C21" s="10"/>
      <c r="D21" s="10"/>
      <c r="E21" s="10"/>
      <c r="F21" s="12"/>
      <c r="G21" s="12"/>
      <c r="H21" s="12"/>
      <c r="I21" s="25"/>
      <c r="J21" s="26"/>
      <c r="K21" s="26"/>
      <c r="L21" s="26"/>
      <c r="M21" s="26"/>
      <c r="N21" s="26"/>
      <c r="O21" s="147"/>
      <c r="P21" s="19"/>
      <c r="Q21" s="15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47"/>
      <c r="AC21" s="19"/>
      <c r="AD21" s="148"/>
      <c r="AE21" s="150"/>
      <c r="AF21" s="149"/>
    </row>
    <row r="22" spans="1:32" x14ac:dyDescent="0.25">
      <c r="A22" s="53">
        <v>8</v>
      </c>
      <c r="B22" s="14"/>
      <c r="C22" s="10"/>
      <c r="D22" s="10"/>
      <c r="E22" s="10"/>
      <c r="F22" s="12"/>
      <c r="G22" s="12"/>
      <c r="H22" s="12"/>
      <c r="I22" s="25"/>
      <c r="J22" s="26"/>
      <c r="K22" s="26"/>
      <c r="L22" s="26"/>
      <c r="M22" s="26"/>
      <c r="N22" s="26"/>
      <c r="O22" s="147"/>
      <c r="P22" s="19"/>
      <c r="Q22" s="15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47"/>
      <c r="AC22" s="19"/>
      <c r="AD22" s="148"/>
      <c r="AE22" s="150"/>
      <c r="AF22" s="149"/>
    </row>
    <row r="23" spans="1:32" x14ac:dyDescent="0.25">
      <c r="A23" s="53">
        <v>9</v>
      </c>
      <c r="B23" s="14"/>
      <c r="C23" s="10"/>
      <c r="D23" s="10"/>
      <c r="E23" s="10"/>
      <c r="F23" s="12"/>
      <c r="G23" s="12"/>
      <c r="H23" s="12"/>
      <c r="I23" s="25"/>
      <c r="J23" s="26"/>
      <c r="K23" s="26"/>
      <c r="L23" s="26"/>
      <c r="M23" s="26"/>
      <c r="N23" s="26"/>
      <c r="O23" s="147"/>
      <c r="P23" s="19"/>
      <c r="Q23" s="15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147"/>
      <c r="AC23" s="19"/>
      <c r="AD23" s="148"/>
      <c r="AE23" s="150"/>
      <c r="AF23" s="149"/>
    </row>
    <row r="24" spans="1:32" ht="15.75" thickBot="1" x14ac:dyDescent="0.3">
      <c r="A24" s="54">
        <v>10</v>
      </c>
      <c r="B24" s="152"/>
      <c r="C24" s="11"/>
      <c r="D24" s="11"/>
      <c r="E24" s="11"/>
      <c r="F24" s="13"/>
      <c r="G24" s="13"/>
      <c r="H24" s="13"/>
      <c r="I24" s="28"/>
      <c r="J24" s="29"/>
      <c r="K24" s="29"/>
      <c r="L24" s="29"/>
      <c r="M24" s="29"/>
      <c r="N24" s="29"/>
      <c r="O24" s="153"/>
      <c r="P24" s="20"/>
      <c r="Q24" s="15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153"/>
      <c r="AC24" s="20"/>
      <c r="AD24" s="154"/>
      <c r="AE24" s="151"/>
      <c r="AF24" s="155"/>
    </row>
    <row r="25" spans="1:32" x14ac:dyDescent="0.25"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2" x14ac:dyDescent="0.25">
      <c r="B26" t="s">
        <v>20</v>
      </c>
      <c r="D26" t="s">
        <v>21</v>
      </c>
      <c r="F26" t="s">
        <v>22</v>
      </c>
      <c r="J26" s="48" t="s">
        <v>23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9" spans="1:32" ht="15.75" x14ac:dyDescent="0.25">
      <c r="C29" s="140" t="s">
        <v>138</v>
      </c>
    </row>
    <row r="31" spans="1:32" x14ac:dyDescent="0.25">
      <c r="C31" s="161" t="s">
        <v>122</v>
      </c>
    </row>
    <row r="32" spans="1:32" x14ac:dyDescent="0.25">
      <c r="B32" s="160" t="s">
        <v>7</v>
      </c>
      <c r="C32" s="158" t="s">
        <v>112</v>
      </c>
      <c r="H32" t="s">
        <v>113</v>
      </c>
    </row>
    <row r="33" spans="2:8" x14ac:dyDescent="0.25">
      <c r="B33" s="160" t="s">
        <v>8</v>
      </c>
      <c r="C33" s="158" t="s">
        <v>114</v>
      </c>
      <c r="H33" t="s">
        <v>113</v>
      </c>
    </row>
    <row r="34" spans="2:8" x14ac:dyDescent="0.25">
      <c r="B34" s="160" t="s">
        <v>93</v>
      </c>
      <c r="C34" s="158" t="s">
        <v>115</v>
      </c>
      <c r="H34" t="s">
        <v>113</v>
      </c>
    </row>
    <row r="35" spans="2:8" x14ac:dyDescent="0.25">
      <c r="B35" s="160" t="s">
        <v>15</v>
      </c>
      <c r="C35" s="158" t="s">
        <v>116</v>
      </c>
      <c r="H35" t="s">
        <v>113</v>
      </c>
    </row>
    <row r="36" spans="2:8" x14ac:dyDescent="0.25">
      <c r="B36" s="160" t="s">
        <v>94</v>
      </c>
      <c r="C36" s="158" t="s">
        <v>117</v>
      </c>
    </row>
    <row r="37" spans="2:8" x14ac:dyDescent="0.25">
      <c r="B37" s="160"/>
      <c r="C37" s="158" t="s">
        <v>121</v>
      </c>
      <c r="H37" t="s">
        <v>113</v>
      </c>
    </row>
    <row r="38" spans="2:8" x14ac:dyDescent="0.25">
      <c r="B38" s="160" t="s">
        <v>95</v>
      </c>
      <c r="C38" s="158" t="s">
        <v>118</v>
      </c>
      <c r="H38" t="s">
        <v>120</v>
      </c>
    </row>
    <row r="39" spans="2:8" x14ac:dyDescent="0.25">
      <c r="B39" s="160" t="s">
        <v>14</v>
      </c>
      <c r="C39" s="158" t="s">
        <v>119</v>
      </c>
      <c r="H39" t="s">
        <v>120</v>
      </c>
    </row>
    <row r="40" spans="2:8" x14ac:dyDescent="0.25">
      <c r="H40" s="159" t="s">
        <v>111</v>
      </c>
    </row>
    <row r="43" spans="2:8" x14ac:dyDescent="0.25">
      <c r="C43" s="161" t="s">
        <v>123</v>
      </c>
    </row>
    <row r="44" spans="2:8" ht="15.75" x14ac:dyDescent="0.25">
      <c r="B44" s="162" t="s">
        <v>96</v>
      </c>
      <c r="C44" s="158" t="s">
        <v>124</v>
      </c>
      <c r="H44" t="s">
        <v>125</v>
      </c>
    </row>
    <row r="45" spans="2:8" ht="15.75" x14ac:dyDescent="0.25">
      <c r="B45" s="162" t="s">
        <v>97</v>
      </c>
      <c r="C45" s="158" t="s">
        <v>127</v>
      </c>
      <c r="H45" t="s">
        <v>125</v>
      </c>
    </row>
    <row r="46" spans="2:8" ht="15.75" x14ac:dyDescent="0.25">
      <c r="B46" s="162" t="s">
        <v>98</v>
      </c>
      <c r="C46" s="158" t="s">
        <v>128</v>
      </c>
      <c r="H46" t="s">
        <v>125</v>
      </c>
    </row>
    <row r="47" spans="2:8" ht="15.75" x14ac:dyDescent="0.25">
      <c r="B47" s="162" t="s">
        <v>99</v>
      </c>
      <c r="C47" s="158" t="s">
        <v>129</v>
      </c>
      <c r="H47" t="s">
        <v>125</v>
      </c>
    </row>
    <row r="48" spans="2:8" ht="15.75" x14ac:dyDescent="0.25">
      <c r="B48" s="162" t="s">
        <v>100</v>
      </c>
      <c r="C48" s="158" t="s">
        <v>130</v>
      </c>
      <c r="H48" t="s">
        <v>125</v>
      </c>
    </row>
    <row r="49" spans="2:8" ht="15.75" x14ac:dyDescent="0.25">
      <c r="B49" s="162" t="s">
        <v>101</v>
      </c>
      <c r="C49" s="158" t="s">
        <v>131</v>
      </c>
      <c r="H49" t="s">
        <v>125</v>
      </c>
    </row>
    <row r="50" spans="2:8" ht="15.75" x14ac:dyDescent="0.25">
      <c r="B50" s="162" t="s">
        <v>102</v>
      </c>
      <c r="C50" s="158" t="s">
        <v>132</v>
      </c>
      <c r="H50" t="s">
        <v>125</v>
      </c>
    </row>
    <row r="51" spans="2:8" ht="15.75" x14ac:dyDescent="0.25">
      <c r="B51" s="162" t="s">
        <v>105</v>
      </c>
      <c r="C51" s="158" t="s">
        <v>133</v>
      </c>
      <c r="H51" t="s">
        <v>125</v>
      </c>
    </row>
    <row r="52" spans="2:8" ht="15.75" x14ac:dyDescent="0.25">
      <c r="B52" s="162" t="s">
        <v>106</v>
      </c>
      <c r="C52" s="158" t="s">
        <v>126</v>
      </c>
      <c r="H52" t="s">
        <v>125</v>
      </c>
    </row>
    <row r="53" spans="2:8" ht="15.75" x14ac:dyDescent="0.25">
      <c r="B53" s="162" t="s">
        <v>107</v>
      </c>
      <c r="C53" s="158" t="s">
        <v>134</v>
      </c>
      <c r="H53" t="s">
        <v>125</v>
      </c>
    </row>
    <row r="54" spans="2:8" ht="15.75" x14ac:dyDescent="0.25">
      <c r="B54" s="162" t="s">
        <v>108</v>
      </c>
      <c r="C54" s="158" t="s">
        <v>135</v>
      </c>
      <c r="H54" t="s">
        <v>137</v>
      </c>
    </row>
    <row r="55" spans="2:8" ht="15.75" x14ac:dyDescent="0.25">
      <c r="B55" s="162" t="s">
        <v>109</v>
      </c>
      <c r="C55" s="158" t="s">
        <v>136</v>
      </c>
      <c r="H55" t="s">
        <v>125</v>
      </c>
    </row>
    <row r="56" spans="2:8" x14ac:dyDescent="0.25">
      <c r="H56" s="159" t="s">
        <v>111</v>
      </c>
    </row>
  </sheetData>
  <mergeCells count="20">
    <mergeCell ref="A11:A14"/>
    <mergeCell ref="B11:B14"/>
    <mergeCell ref="C11:C14"/>
    <mergeCell ref="D11:D14"/>
    <mergeCell ref="E11:E14"/>
    <mergeCell ref="AF11:AF14"/>
    <mergeCell ref="I12:O12"/>
    <mergeCell ref="P12:P13"/>
    <mergeCell ref="AD12:AD13"/>
    <mergeCell ref="B6:AE6"/>
    <mergeCell ref="B7:AE7"/>
    <mergeCell ref="B8:AE8"/>
    <mergeCell ref="B9:AE9"/>
    <mergeCell ref="Q12:AB12"/>
    <mergeCell ref="AC12:AC13"/>
    <mergeCell ref="G11:G14"/>
    <mergeCell ref="H11:H14"/>
    <mergeCell ref="I11:AD11"/>
    <mergeCell ref="AE11:AE13"/>
    <mergeCell ref="F11:F14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D17" zoomScale="86" zoomScaleNormal="86" workbookViewId="0">
      <selection activeCell="J22" sqref="J22"/>
    </sheetView>
  </sheetViews>
  <sheetFormatPr defaultRowHeight="15" x14ac:dyDescent="0.25"/>
  <cols>
    <col min="1" max="1" width="7" customWidth="1"/>
    <col min="2" max="2" width="11.28515625" style="262" customWidth="1"/>
    <col min="3" max="3" width="25.7109375" customWidth="1"/>
    <col min="4" max="4" width="11.28515625" style="260" customWidth="1"/>
    <col min="5" max="5" width="21.85546875" customWidth="1"/>
    <col min="6" max="6" width="13.28515625" customWidth="1"/>
    <col min="7" max="7" width="11.42578125" customWidth="1"/>
    <col min="8" max="8" width="23.7109375" customWidth="1"/>
    <col min="9" max="9" width="11.28515625" customWidth="1"/>
    <col min="10" max="13" width="12.42578125" customWidth="1"/>
    <col min="14" max="15" width="12.42578125" style="260" customWidth="1"/>
    <col min="16" max="17" width="12.42578125" customWidth="1"/>
  </cols>
  <sheetData>
    <row r="1" spans="1:25" x14ac:dyDescent="0.25">
      <c r="A1" s="63" t="s">
        <v>32</v>
      </c>
      <c r="D1" s="4"/>
      <c r="E1" s="4"/>
      <c r="F1" s="4"/>
      <c r="G1" s="4"/>
    </row>
    <row r="2" spans="1:25" x14ac:dyDescent="0.25">
      <c r="A2" s="63" t="s">
        <v>33</v>
      </c>
      <c r="B2" s="263"/>
      <c r="C2" s="6"/>
      <c r="D2" s="261"/>
      <c r="E2" s="51"/>
      <c r="F2" s="51"/>
      <c r="G2" s="51"/>
      <c r="H2" s="1"/>
      <c r="I2" s="1"/>
      <c r="J2" s="1"/>
      <c r="K2" s="1"/>
      <c r="L2" s="598" t="s">
        <v>4</v>
      </c>
      <c r="M2" s="598"/>
      <c r="N2" s="598"/>
      <c r="O2" s="595" t="s">
        <v>169</v>
      </c>
      <c r="P2" s="595"/>
      <c r="Q2" s="595"/>
    </row>
    <row r="3" spans="1:25" x14ac:dyDescent="0.25">
      <c r="A3" s="63"/>
      <c r="B3" s="263"/>
      <c r="C3" s="6"/>
      <c r="D3" s="261"/>
      <c r="E3" s="51"/>
      <c r="F3" s="51"/>
      <c r="G3" s="51"/>
      <c r="H3" s="1"/>
      <c r="I3" s="1"/>
      <c r="J3" s="1"/>
      <c r="K3" s="1"/>
      <c r="M3" s="597" t="s">
        <v>5</v>
      </c>
      <c r="N3" s="597"/>
      <c r="O3" s="595" t="s">
        <v>172</v>
      </c>
      <c r="P3" s="595"/>
      <c r="Q3" s="595"/>
    </row>
    <row r="4" spans="1:25" x14ac:dyDescent="0.25">
      <c r="A4" s="64" t="s">
        <v>139</v>
      </c>
      <c r="B4" s="263"/>
      <c r="C4" s="6" t="s">
        <v>168</v>
      </c>
      <c r="D4" s="261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25" x14ac:dyDescent="0.25">
      <c r="B5" s="267"/>
      <c r="C5" s="2"/>
      <c r="D5" s="267"/>
      <c r="E5" s="2"/>
      <c r="F5" s="2"/>
      <c r="G5" s="2"/>
      <c r="H5" s="2"/>
      <c r="I5" s="2"/>
      <c r="J5" s="2"/>
      <c r="K5" s="2"/>
      <c r="L5" s="2"/>
      <c r="M5" s="2"/>
      <c r="N5" s="267"/>
      <c r="O5" s="267"/>
    </row>
    <row r="6" spans="1:25" x14ac:dyDescent="0.25">
      <c r="A6" s="596" t="s">
        <v>19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</row>
    <row r="7" spans="1:25" x14ac:dyDescent="0.25">
      <c r="A7" s="596" t="s">
        <v>140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</row>
    <row r="8" spans="1:25" x14ac:dyDescent="0.25">
      <c r="A8" s="596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</row>
    <row r="9" spans="1:25" ht="18.75" x14ac:dyDescent="0.3">
      <c r="A9" s="602" t="s">
        <v>383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</row>
    <row r="10" spans="1:25" ht="15.75" thickBot="1" x14ac:dyDescent="0.3"/>
    <row r="11" spans="1:25" ht="12.75" customHeight="1" thickBot="1" x14ac:dyDescent="0.3">
      <c r="A11" s="592" t="s">
        <v>24</v>
      </c>
      <c r="B11" s="592" t="s">
        <v>25</v>
      </c>
      <c r="C11" s="589" t="s">
        <v>26</v>
      </c>
      <c r="D11" s="592" t="s">
        <v>27</v>
      </c>
      <c r="E11" s="589" t="s">
        <v>28</v>
      </c>
      <c r="F11" s="589" t="s">
        <v>30</v>
      </c>
      <c r="G11" s="589" t="s">
        <v>29</v>
      </c>
      <c r="H11" s="589" t="s">
        <v>31</v>
      </c>
      <c r="I11" s="607" t="s">
        <v>0</v>
      </c>
      <c r="J11" s="608"/>
      <c r="K11" s="608"/>
      <c r="L11" s="608"/>
      <c r="M11" s="608"/>
      <c r="N11" s="608"/>
      <c r="O11" s="608"/>
      <c r="P11" s="609"/>
      <c r="Q11" s="599" t="s">
        <v>1</v>
      </c>
    </row>
    <row r="12" spans="1:25" ht="26.25" customHeight="1" thickBot="1" x14ac:dyDescent="0.3">
      <c r="A12" s="593"/>
      <c r="B12" s="593"/>
      <c r="C12" s="590"/>
      <c r="D12" s="593"/>
      <c r="E12" s="590"/>
      <c r="F12" s="590"/>
      <c r="G12" s="590"/>
      <c r="H12" s="590"/>
      <c r="I12" s="612" t="s">
        <v>17</v>
      </c>
      <c r="J12" s="613"/>
      <c r="K12" s="613"/>
      <c r="L12" s="613"/>
      <c r="M12" s="613"/>
      <c r="N12" s="610" t="s">
        <v>2</v>
      </c>
      <c r="O12" s="611" t="s">
        <v>10</v>
      </c>
      <c r="P12" s="614" t="s">
        <v>11</v>
      </c>
      <c r="Q12" s="600"/>
      <c r="T12" s="5"/>
      <c r="U12" s="5"/>
      <c r="V12" s="5"/>
      <c r="W12" s="5"/>
      <c r="X12" s="5"/>
      <c r="Y12" s="5"/>
    </row>
    <row r="13" spans="1:25" ht="25.5" customHeight="1" thickBot="1" x14ac:dyDescent="0.3">
      <c r="A13" s="593"/>
      <c r="B13" s="593"/>
      <c r="C13" s="590"/>
      <c r="D13" s="593"/>
      <c r="E13" s="590"/>
      <c r="F13" s="590"/>
      <c r="G13" s="590"/>
      <c r="H13" s="590"/>
      <c r="I13" s="24" t="s">
        <v>7</v>
      </c>
      <c r="J13" s="24" t="s">
        <v>8</v>
      </c>
      <c r="K13" s="24" t="s">
        <v>9</v>
      </c>
      <c r="L13" s="23" t="s">
        <v>14</v>
      </c>
      <c r="M13" s="23" t="s">
        <v>15</v>
      </c>
      <c r="N13" s="586"/>
      <c r="O13" s="588"/>
      <c r="P13" s="615"/>
      <c r="Q13" s="600"/>
      <c r="T13" s="5"/>
      <c r="U13" s="141"/>
      <c r="V13" s="5"/>
      <c r="W13" s="5"/>
      <c r="X13" s="5"/>
      <c r="Y13" s="5"/>
    </row>
    <row r="14" spans="1:25" ht="17.25" customHeight="1" thickBot="1" x14ac:dyDescent="0.3">
      <c r="A14" s="594"/>
      <c r="B14" s="594"/>
      <c r="C14" s="590"/>
      <c r="D14" s="594"/>
      <c r="E14" s="591"/>
      <c r="F14" s="591"/>
      <c r="G14" s="591"/>
      <c r="H14" s="591"/>
      <c r="I14" s="36"/>
      <c r="J14" s="36"/>
      <c r="K14" s="36"/>
      <c r="L14" s="36"/>
      <c r="M14" s="408"/>
      <c r="N14" s="407" t="s">
        <v>3</v>
      </c>
      <c r="O14" s="405" t="s">
        <v>3</v>
      </c>
      <c r="P14" s="406" t="s">
        <v>13</v>
      </c>
      <c r="Q14" s="601"/>
      <c r="T14" s="142"/>
      <c r="U14" s="144"/>
      <c r="V14" s="144"/>
      <c r="W14" s="143"/>
      <c r="X14" s="145"/>
      <c r="Y14" s="5"/>
    </row>
    <row r="15" spans="1:25" ht="15" customHeight="1" x14ac:dyDescent="0.25">
      <c r="A15" s="409">
        <v>1</v>
      </c>
      <c r="B15" s="376">
        <v>6104</v>
      </c>
      <c r="C15" s="410" t="s">
        <v>188</v>
      </c>
      <c r="D15" s="375">
        <v>6</v>
      </c>
      <c r="E15" s="410" t="s">
        <v>185</v>
      </c>
      <c r="F15" s="410" t="s">
        <v>177</v>
      </c>
      <c r="G15" s="698" t="s">
        <v>172</v>
      </c>
      <c r="H15" s="410" t="s">
        <v>186</v>
      </c>
      <c r="I15" s="411"/>
      <c r="J15" s="370"/>
      <c r="K15" s="370"/>
      <c r="L15" s="370"/>
      <c r="M15" s="412"/>
      <c r="N15" s="413">
        <v>50</v>
      </c>
      <c r="O15" s="413">
        <v>49</v>
      </c>
      <c r="P15" s="414">
        <f t="shared" ref="P15:P18" si="0">N15+O15</f>
        <v>99</v>
      </c>
      <c r="Q15" s="415" t="s">
        <v>378</v>
      </c>
      <c r="T15" s="142"/>
      <c r="U15" s="144"/>
      <c r="V15" s="144"/>
      <c r="W15" s="143"/>
      <c r="X15" s="145"/>
      <c r="Y15" s="5"/>
    </row>
    <row r="16" spans="1:25" ht="15" customHeight="1" x14ac:dyDescent="0.25">
      <c r="A16" s="409">
        <v>2</v>
      </c>
      <c r="B16" s="370">
        <v>6124</v>
      </c>
      <c r="C16" s="416" t="s">
        <v>322</v>
      </c>
      <c r="D16" s="417">
        <v>6</v>
      </c>
      <c r="E16" s="418" t="s">
        <v>323</v>
      </c>
      <c r="F16" s="416" t="s">
        <v>177</v>
      </c>
      <c r="G16" s="418" t="s">
        <v>350</v>
      </c>
      <c r="H16" s="416" t="s">
        <v>318</v>
      </c>
      <c r="I16" s="419"/>
      <c r="J16" s="416"/>
      <c r="K16" s="418"/>
      <c r="L16" s="416"/>
      <c r="M16" s="418"/>
      <c r="N16" s="417">
        <v>50</v>
      </c>
      <c r="O16" s="370">
        <v>42</v>
      </c>
      <c r="P16" s="420">
        <f t="shared" si="0"/>
        <v>92</v>
      </c>
      <c r="Q16" s="421" t="s">
        <v>379</v>
      </c>
      <c r="T16" s="142"/>
      <c r="U16" s="144"/>
      <c r="V16" s="144"/>
      <c r="W16" s="143"/>
      <c r="X16" s="145"/>
      <c r="Y16" s="5"/>
    </row>
    <row r="17" spans="1:25" ht="15" customHeight="1" x14ac:dyDescent="0.25">
      <c r="A17" s="409">
        <v>3</v>
      </c>
      <c r="B17" s="370">
        <v>6122</v>
      </c>
      <c r="C17" s="373" t="s">
        <v>320</v>
      </c>
      <c r="D17" s="370">
        <v>6</v>
      </c>
      <c r="E17" s="371" t="s">
        <v>323</v>
      </c>
      <c r="F17" s="373" t="s">
        <v>177</v>
      </c>
      <c r="G17" s="371" t="s">
        <v>350</v>
      </c>
      <c r="H17" s="373" t="s">
        <v>318</v>
      </c>
      <c r="I17" s="374"/>
      <c r="J17" s="373"/>
      <c r="K17" s="371"/>
      <c r="L17" s="373"/>
      <c r="M17" s="371"/>
      <c r="N17" s="370">
        <v>50</v>
      </c>
      <c r="O17" s="375">
        <v>41</v>
      </c>
      <c r="P17" s="422">
        <f t="shared" si="0"/>
        <v>91</v>
      </c>
      <c r="Q17" s="423" t="s">
        <v>380</v>
      </c>
      <c r="T17" s="142"/>
      <c r="U17" s="144"/>
      <c r="V17" s="144"/>
      <c r="W17" s="143"/>
      <c r="X17" s="145"/>
      <c r="Y17" s="5"/>
    </row>
    <row r="18" spans="1:25" ht="15" customHeight="1" thickBot="1" x14ac:dyDescent="0.3">
      <c r="A18" s="424">
        <v>4</v>
      </c>
      <c r="B18" s="386">
        <v>6108</v>
      </c>
      <c r="C18" s="387" t="s">
        <v>214</v>
      </c>
      <c r="D18" s="391">
        <v>6</v>
      </c>
      <c r="E18" s="389" t="s">
        <v>210</v>
      </c>
      <c r="F18" s="389" t="s">
        <v>177</v>
      </c>
      <c r="G18" s="389" t="s">
        <v>172</v>
      </c>
      <c r="H18" s="390" t="s">
        <v>351</v>
      </c>
      <c r="I18" s="425"/>
      <c r="J18" s="386"/>
      <c r="K18" s="386"/>
      <c r="L18" s="386"/>
      <c r="M18" s="391"/>
      <c r="N18" s="426">
        <v>50</v>
      </c>
      <c r="O18" s="426">
        <v>40</v>
      </c>
      <c r="P18" s="427">
        <f t="shared" si="0"/>
        <v>90</v>
      </c>
      <c r="Q18" s="428" t="s">
        <v>380</v>
      </c>
      <c r="T18" s="142"/>
      <c r="U18" s="144"/>
      <c r="V18" s="144"/>
      <c r="W18" s="143"/>
      <c r="X18" s="145"/>
      <c r="Y18" s="5"/>
    </row>
    <row r="19" spans="1:25" ht="15" hidden="1" customHeight="1" thickTop="1" thickBot="1" x14ac:dyDescent="0.3">
      <c r="A19" s="7" t="s">
        <v>391</v>
      </c>
      <c r="B19" s="352" t="s">
        <v>392</v>
      </c>
      <c r="C19" s="5" t="s">
        <v>393</v>
      </c>
      <c r="D19" s="116" t="s">
        <v>394</v>
      </c>
      <c r="E19" s="5" t="s">
        <v>395</v>
      </c>
      <c r="F19" s="227" t="s">
        <v>396</v>
      </c>
      <c r="G19" s="224" t="s">
        <v>397</v>
      </c>
      <c r="H19" s="224" t="s">
        <v>398</v>
      </c>
      <c r="I19" s="237" t="s">
        <v>399</v>
      </c>
      <c r="J19" s="353" t="s">
        <v>400</v>
      </c>
      <c r="K19" s="353" t="s">
        <v>401</v>
      </c>
      <c r="L19" s="353" t="s">
        <v>402</v>
      </c>
      <c r="M19" s="394" t="s">
        <v>403</v>
      </c>
      <c r="N19" s="368" t="s">
        <v>404</v>
      </c>
      <c r="O19" s="395" t="s">
        <v>405</v>
      </c>
      <c r="P19" s="396" t="s">
        <v>406</v>
      </c>
      <c r="Q19" s="360" t="s">
        <v>407</v>
      </c>
      <c r="T19" s="142"/>
      <c r="U19" s="144"/>
      <c r="V19" s="144"/>
      <c r="W19" s="143"/>
      <c r="X19" s="145"/>
      <c r="Y19" s="5"/>
    </row>
    <row r="20" spans="1:25" ht="15" customHeight="1" thickTop="1" x14ac:dyDescent="0.25">
      <c r="A20" s="7">
        <v>5</v>
      </c>
      <c r="B20" s="306">
        <v>6109</v>
      </c>
      <c r="C20" s="224" t="s">
        <v>215</v>
      </c>
      <c r="D20" s="347">
        <v>6</v>
      </c>
      <c r="E20" s="16" t="s">
        <v>210</v>
      </c>
      <c r="F20" s="305" t="s">
        <v>177</v>
      </c>
      <c r="G20" s="304" t="s">
        <v>172</v>
      </c>
      <c r="H20" s="225" t="s">
        <v>211</v>
      </c>
      <c r="I20" s="252"/>
      <c r="J20" s="295"/>
      <c r="K20" s="295"/>
      <c r="L20" s="295"/>
      <c r="M20" s="319"/>
      <c r="N20" s="320">
        <v>50</v>
      </c>
      <c r="O20" s="310">
        <v>38</v>
      </c>
      <c r="P20" s="313">
        <f t="shared" ref="P20:P46" si="1">N20+O20</f>
        <v>88</v>
      </c>
      <c r="Q20" s="305"/>
      <c r="T20" s="142"/>
      <c r="U20" s="144"/>
      <c r="V20" s="144"/>
      <c r="W20" s="143"/>
      <c r="X20" s="145"/>
      <c r="Y20" s="5"/>
    </row>
    <row r="21" spans="1:25" ht="16.5" customHeight="1" x14ac:dyDescent="0.25">
      <c r="A21" s="7">
        <v>6</v>
      </c>
      <c r="B21" s="307">
        <v>6101</v>
      </c>
      <c r="C21" s="350" t="s">
        <v>178</v>
      </c>
      <c r="D21" s="307">
        <v>6</v>
      </c>
      <c r="E21" s="77" t="s">
        <v>176</v>
      </c>
      <c r="F21" s="77" t="s">
        <v>177</v>
      </c>
      <c r="G21" s="77" t="s">
        <v>172</v>
      </c>
      <c r="H21" s="77"/>
      <c r="I21" s="156"/>
      <c r="J21" s="26"/>
      <c r="K21" s="26"/>
      <c r="L21" s="26"/>
      <c r="M21" s="26"/>
      <c r="N21" s="296">
        <v>48</v>
      </c>
      <c r="O21" s="311">
        <v>37</v>
      </c>
      <c r="P21" s="314">
        <f t="shared" si="1"/>
        <v>85</v>
      </c>
      <c r="Q21" s="124"/>
      <c r="T21" s="146"/>
      <c r="U21" s="144"/>
      <c r="V21" s="144"/>
      <c r="W21" s="143"/>
      <c r="X21" s="145"/>
      <c r="Y21" s="5"/>
    </row>
    <row r="22" spans="1:25" ht="16.5" customHeight="1" x14ac:dyDescent="0.25">
      <c r="A22" s="7">
        <v>7</v>
      </c>
      <c r="B22" s="307">
        <v>6106</v>
      </c>
      <c r="C22" s="77" t="s">
        <v>190</v>
      </c>
      <c r="D22" s="307">
        <v>6</v>
      </c>
      <c r="E22" s="77" t="s">
        <v>185</v>
      </c>
      <c r="F22" s="77" t="s">
        <v>177</v>
      </c>
      <c r="G22" s="77" t="s">
        <v>172</v>
      </c>
      <c r="H22" s="77" t="s">
        <v>187</v>
      </c>
      <c r="I22" s="156"/>
      <c r="J22" s="26"/>
      <c r="K22" s="26"/>
      <c r="L22" s="26"/>
      <c r="M22" s="26"/>
      <c r="N22" s="296">
        <v>49</v>
      </c>
      <c r="O22" s="311">
        <v>36</v>
      </c>
      <c r="P22" s="314">
        <f t="shared" si="1"/>
        <v>85</v>
      </c>
      <c r="Q22" s="124"/>
      <c r="T22" s="146"/>
      <c r="U22" s="144"/>
      <c r="V22" s="144"/>
      <c r="W22" s="143"/>
      <c r="X22" s="145"/>
      <c r="Y22" s="5"/>
    </row>
    <row r="23" spans="1:25" ht="15" customHeight="1" x14ac:dyDescent="0.25">
      <c r="A23" s="7">
        <v>8</v>
      </c>
      <c r="B23" s="307">
        <v>6107</v>
      </c>
      <c r="C23" s="77" t="s">
        <v>213</v>
      </c>
      <c r="D23" s="307">
        <v>6</v>
      </c>
      <c r="E23" s="77" t="s">
        <v>210</v>
      </c>
      <c r="F23" s="77" t="s">
        <v>177</v>
      </c>
      <c r="G23" s="77" t="s">
        <v>172</v>
      </c>
      <c r="H23" s="77" t="s">
        <v>216</v>
      </c>
      <c r="I23" s="156"/>
      <c r="J23" s="26"/>
      <c r="K23" s="26"/>
      <c r="L23" s="26"/>
      <c r="M23" s="26"/>
      <c r="N23" s="296">
        <v>48</v>
      </c>
      <c r="O23" s="311">
        <v>36</v>
      </c>
      <c r="P23" s="314">
        <f t="shared" si="1"/>
        <v>84</v>
      </c>
      <c r="Q23" s="124"/>
      <c r="T23" s="142"/>
      <c r="U23" s="144"/>
      <c r="V23" s="144"/>
      <c r="W23" s="143"/>
      <c r="X23" s="145"/>
      <c r="Y23" s="5"/>
    </row>
    <row r="24" spans="1:25" x14ac:dyDescent="0.25">
      <c r="A24" s="25">
        <v>9</v>
      </c>
      <c r="B24" s="307">
        <v>6116</v>
      </c>
      <c r="C24" s="77" t="s">
        <v>279</v>
      </c>
      <c r="D24" s="307">
        <v>6</v>
      </c>
      <c r="E24" s="77" t="s">
        <v>277</v>
      </c>
      <c r="F24" s="77" t="s">
        <v>177</v>
      </c>
      <c r="G24" s="77" t="s">
        <v>350</v>
      </c>
      <c r="H24" s="77" t="s">
        <v>282</v>
      </c>
      <c r="I24" s="77"/>
      <c r="J24" s="124"/>
      <c r="K24" s="124"/>
      <c r="L24" s="124"/>
      <c r="M24" s="124"/>
      <c r="N24" s="271">
        <v>48</v>
      </c>
      <c r="O24" s="268">
        <v>26</v>
      </c>
      <c r="P24" s="314">
        <f t="shared" si="1"/>
        <v>74</v>
      </c>
      <c r="Q24" s="124"/>
    </row>
    <row r="25" spans="1:25" x14ac:dyDescent="0.25">
      <c r="A25" s="7">
        <v>10</v>
      </c>
      <c r="B25" s="307">
        <v>6103</v>
      </c>
      <c r="C25" s="350" t="s">
        <v>355</v>
      </c>
      <c r="D25" s="307">
        <v>6</v>
      </c>
      <c r="E25" s="77" t="s">
        <v>176</v>
      </c>
      <c r="F25" s="77" t="s">
        <v>177</v>
      </c>
      <c r="G25" s="77" t="s">
        <v>172</v>
      </c>
      <c r="H25" s="77"/>
      <c r="I25" s="156"/>
      <c r="J25" s="26"/>
      <c r="K25" s="26"/>
      <c r="L25" s="26"/>
      <c r="M25" s="26"/>
      <c r="N25" s="296">
        <v>44</v>
      </c>
      <c r="O25" s="311">
        <v>27</v>
      </c>
      <c r="P25" s="314">
        <f t="shared" si="1"/>
        <v>71</v>
      </c>
      <c r="Q25" s="124"/>
    </row>
    <row r="26" spans="1:25" x14ac:dyDescent="0.25">
      <c r="A26" s="25">
        <v>11</v>
      </c>
      <c r="B26" s="307">
        <v>6120</v>
      </c>
      <c r="C26" s="77" t="s">
        <v>308</v>
      </c>
      <c r="D26" s="307">
        <v>6</v>
      </c>
      <c r="E26" s="77" t="s">
        <v>305</v>
      </c>
      <c r="F26" s="77" t="s">
        <v>177</v>
      </c>
      <c r="G26" s="77" t="s">
        <v>350</v>
      </c>
      <c r="H26" s="77" t="s">
        <v>306</v>
      </c>
      <c r="I26" s="77"/>
      <c r="J26" s="124"/>
      <c r="K26" s="124"/>
      <c r="L26" s="124"/>
      <c r="M26" s="124"/>
      <c r="N26" s="271">
        <v>47</v>
      </c>
      <c r="O26" s="268">
        <v>24</v>
      </c>
      <c r="P26" s="314">
        <f t="shared" si="1"/>
        <v>71</v>
      </c>
      <c r="Q26" s="124"/>
      <c r="T26" s="5"/>
    </row>
    <row r="27" spans="1:25" x14ac:dyDescent="0.25">
      <c r="A27" s="240">
        <v>12</v>
      </c>
      <c r="B27" s="307">
        <v>6127</v>
      </c>
      <c r="C27" s="77" t="s">
        <v>336</v>
      </c>
      <c r="D27" s="307">
        <v>6</v>
      </c>
      <c r="E27" s="77" t="s">
        <v>332</v>
      </c>
      <c r="F27" s="77" t="s">
        <v>177</v>
      </c>
      <c r="G27" s="77" t="s">
        <v>350</v>
      </c>
      <c r="H27" s="77" t="s">
        <v>334</v>
      </c>
      <c r="I27" s="77"/>
      <c r="J27" s="124"/>
      <c r="K27" s="124"/>
      <c r="L27" s="124"/>
      <c r="M27" s="232"/>
      <c r="N27" s="271">
        <v>42</v>
      </c>
      <c r="O27" s="404">
        <v>28</v>
      </c>
      <c r="P27" s="314">
        <f t="shared" si="1"/>
        <v>70</v>
      </c>
      <c r="Q27" s="226"/>
      <c r="T27" s="5"/>
    </row>
    <row r="28" spans="1:25" x14ac:dyDescent="0.25">
      <c r="A28" s="25">
        <v>13</v>
      </c>
      <c r="B28" s="3">
        <v>6129</v>
      </c>
      <c r="C28" s="250" t="s">
        <v>356</v>
      </c>
      <c r="D28" s="252">
        <v>6</v>
      </c>
      <c r="E28" s="250" t="s">
        <v>357</v>
      </c>
      <c r="F28" s="244" t="s">
        <v>177</v>
      </c>
      <c r="G28" s="244" t="s">
        <v>172</v>
      </c>
      <c r="H28" s="77"/>
      <c r="I28" s="77"/>
      <c r="J28" s="124"/>
      <c r="K28" s="16"/>
      <c r="L28" s="124"/>
      <c r="M28" s="232"/>
      <c r="N28" s="349">
        <v>50</v>
      </c>
      <c r="O28" s="403">
        <v>20</v>
      </c>
      <c r="P28" s="315">
        <f t="shared" si="1"/>
        <v>70</v>
      </c>
      <c r="Q28" s="124"/>
    </row>
    <row r="29" spans="1:25" x14ac:dyDescent="0.25">
      <c r="A29" s="118">
        <v>14</v>
      </c>
      <c r="B29" s="119">
        <v>6105</v>
      </c>
      <c r="C29" s="223" t="s">
        <v>189</v>
      </c>
      <c r="D29" s="400">
        <v>6</v>
      </c>
      <c r="E29" s="77" t="s">
        <v>185</v>
      </c>
      <c r="F29" s="224" t="s">
        <v>177</v>
      </c>
      <c r="G29" s="224" t="s">
        <v>172</v>
      </c>
      <c r="H29" s="224" t="s">
        <v>186</v>
      </c>
      <c r="I29" s="237"/>
      <c r="J29" s="353"/>
      <c r="K29" s="401"/>
      <c r="L29" s="353"/>
      <c r="M29" s="401"/>
      <c r="N29" s="368">
        <v>47</v>
      </c>
      <c r="O29" s="395">
        <v>19</v>
      </c>
      <c r="P29" s="315">
        <f t="shared" si="1"/>
        <v>66</v>
      </c>
      <c r="Q29" s="224"/>
    </row>
    <row r="30" spans="1:25" x14ac:dyDescent="0.25">
      <c r="A30" s="26">
        <v>15</v>
      </c>
      <c r="B30" s="3">
        <v>6123</v>
      </c>
      <c r="C30" s="77" t="s">
        <v>321</v>
      </c>
      <c r="D30" s="307">
        <v>6</v>
      </c>
      <c r="E30" s="72" t="s">
        <v>323</v>
      </c>
      <c r="F30" s="124" t="s">
        <v>177</v>
      </c>
      <c r="G30" s="77" t="s">
        <v>350</v>
      </c>
      <c r="H30" s="77" t="s">
        <v>319</v>
      </c>
      <c r="I30" s="77"/>
      <c r="J30" s="124"/>
      <c r="K30" s="72"/>
      <c r="L30" s="124"/>
      <c r="M30" s="72"/>
      <c r="N30" s="271">
        <v>44</v>
      </c>
      <c r="O30" s="268">
        <v>20</v>
      </c>
      <c r="P30" s="315">
        <f t="shared" si="1"/>
        <v>64</v>
      </c>
      <c r="Q30" s="77"/>
    </row>
    <row r="31" spans="1:25" hidden="1" x14ac:dyDescent="0.25">
      <c r="A31" s="227"/>
      <c r="B31" s="346"/>
      <c r="C31" s="5"/>
      <c r="D31" s="116"/>
      <c r="E31" s="5"/>
      <c r="F31" s="227"/>
      <c r="G31" s="224"/>
      <c r="H31" s="224"/>
      <c r="I31" s="224"/>
      <c r="J31" s="227"/>
      <c r="K31" s="5"/>
      <c r="L31" s="227"/>
      <c r="M31" s="5"/>
      <c r="N31" s="272"/>
      <c r="O31" s="274"/>
      <c r="P31" s="249">
        <f t="shared" si="1"/>
        <v>0</v>
      </c>
      <c r="Q31" s="224"/>
    </row>
    <row r="32" spans="1:25" hidden="1" x14ac:dyDescent="0.25">
      <c r="A32" s="228"/>
      <c r="B32" s="291"/>
      <c r="C32" s="16"/>
      <c r="D32" s="348"/>
      <c r="E32" s="16"/>
      <c r="F32" s="228"/>
      <c r="G32" s="225"/>
      <c r="H32" s="225"/>
      <c r="I32" s="225"/>
      <c r="J32" s="228"/>
      <c r="K32" s="16"/>
      <c r="L32" s="228"/>
      <c r="M32" s="16"/>
      <c r="N32" s="273"/>
      <c r="O32" s="275"/>
      <c r="P32" s="249">
        <f t="shared" si="1"/>
        <v>0</v>
      </c>
      <c r="Q32" s="225"/>
    </row>
    <row r="33" spans="1:17" ht="18.75" customHeight="1" x14ac:dyDescent="0.25">
      <c r="A33" s="3">
        <v>16</v>
      </c>
      <c r="B33" s="3">
        <v>6110</v>
      </c>
      <c r="C33" s="124" t="s">
        <v>248</v>
      </c>
      <c r="D33" s="3">
        <v>6</v>
      </c>
      <c r="E33" s="72" t="s">
        <v>245</v>
      </c>
      <c r="F33" s="124" t="s">
        <v>177</v>
      </c>
      <c r="G33" s="77" t="s">
        <v>172</v>
      </c>
      <c r="H33" s="77" t="s">
        <v>247</v>
      </c>
      <c r="I33" s="156"/>
      <c r="J33" s="26"/>
      <c r="K33" s="366"/>
      <c r="L33" s="26"/>
      <c r="M33" s="366"/>
      <c r="N33" s="296">
        <v>37</v>
      </c>
      <c r="O33" s="296">
        <v>24</v>
      </c>
      <c r="P33" s="315">
        <f t="shared" si="1"/>
        <v>61</v>
      </c>
      <c r="Q33" s="77"/>
    </row>
    <row r="34" spans="1:17" x14ac:dyDescent="0.25">
      <c r="A34" s="156">
        <v>17</v>
      </c>
      <c r="B34" s="3">
        <v>6125</v>
      </c>
      <c r="C34" s="124" t="s">
        <v>328</v>
      </c>
      <c r="D34" s="3">
        <v>6</v>
      </c>
      <c r="E34" s="72" t="s">
        <v>325</v>
      </c>
      <c r="F34" s="124" t="s">
        <v>177</v>
      </c>
      <c r="G34" s="72" t="s">
        <v>350</v>
      </c>
      <c r="H34" s="124" t="s">
        <v>327</v>
      </c>
      <c r="I34" s="77"/>
      <c r="J34" s="124"/>
      <c r="K34" s="72"/>
      <c r="L34" s="124"/>
      <c r="M34" s="72"/>
      <c r="N34" s="271">
        <v>41</v>
      </c>
      <c r="O34" s="271">
        <v>19</v>
      </c>
      <c r="P34" s="315">
        <f t="shared" si="1"/>
        <v>60</v>
      </c>
      <c r="Q34" s="77"/>
    </row>
    <row r="35" spans="1:17" ht="18" customHeight="1" x14ac:dyDescent="0.25">
      <c r="A35" s="156">
        <v>18</v>
      </c>
      <c r="B35" s="3">
        <v>6119</v>
      </c>
      <c r="C35" s="124" t="s">
        <v>307</v>
      </c>
      <c r="D35" s="3">
        <v>6</v>
      </c>
      <c r="E35" s="72" t="s">
        <v>305</v>
      </c>
      <c r="F35" s="124" t="s">
        <v>177</v>
      </c>
      <c r="G35" s="72" t="s">
        <v>350</v>
      </c>
      <c r="H35" s="124" t="s">
        <v>306</v>
      </c>
      <c r="I35" s="77"/>
      <c r="J35" s="124"/>
      <c r="K35" s="72"/>
      <c r="L35" s="124"/>
      <c r="M35" s="72"/>
      <c r="N35" s="271">
        <v>36</v>
      </c>
      <c r="O35" s="271">
        <v>20</v>
      </c>
      <c r="P35" s="315">
        <f t="shared" si="1"/>
        <v>56</v>
      </c>
      <c r="Q35" s="77"/>
    </row>
    <row r="36" spans="1:17" x14ac:dyDescent="0.25">
      <c r="A36" s="156">
        <v>19</v>
      </c>
      <c r="B36" s="3">
        <v>6117</v>
      </c>
      <c r="C36" s="124" t="s">
        <v>287</v>
      </c>
      <c r="D36" s="3">
        <v>6</v>
      </c>
      <c r="E36" s="72" t="s">
        <v>277</v>
      </c>
      <c r="F36" s="124" t="s">
        <v>177</v>
      </c>
      <c r="G36" s="72" t="s">
        <v>350</v>
      </c>
      <c r="H36" s="124" t="s">
        <v>289</v>
      </c>
      <c r="I36" s="77"/>
      <c r="J36" s="124"/>
      <c r="K36" s="72"/>
      <c r="L36" s="124"/>
      <c r="M36" s="72"/>
      <c r="N36" s="271">
        <v>24</v>
      </c>
      <c r="O36" s="271">
        <v>28</v>
      </c>
      <c r="P36" s="315">
        <f t="shared" si="1"/>
        <v>52</v>
      </c>
      <c r="Q36" s="77"/>
    </row>
    <row r="37" spans="1:17" x14ac:dyDescent="0.25">
      <c r="A37" s="26">
        <v>20</v>
      </c>
      <c r="B37" s="3">
        <v>6128</v>
      </c>
      <c r="C37" s="124" t="s">
        <v>337</v>
      </c>
      <c r="D37" s="3">
        <v>6</v>
      </c>
      <c r="E37" s="72" t="s">
        <v>332</v>
      </c>
      <c r="F37" s="124" t="s">
        <v>177</v>
      </c>
      <c r="G37" s="72" t="s">
        <v>350</v>
      </c>
      <c r="H37" s="124" t="s">
        <v>334</v>
      </c>
      <c r="I37" s="77"/>
      <c r="J37" s="124"/>
      <c r="K37" s="72"/>
      <c r="L37" s="124"/>
      <c r="M37" s="72"/>
      <c r="N37" s="271">
        <v>32</v>
      </c>
      <c r="O37" s="271">
        <v>20</v>
      </c>
      <c r="P37" s="315">
        <f t="shared" si="1"/>
        <v>52</v>
      </c>
      <c r="Q37" s="77"/>
    </row>
    <row r="38" spans="1:17" x14ac:dyDescent="0.25">
      <c r="A38" s="352">
        <v>21</v>
      </c>
      <c r="B38" s="3">
        <v>6102</v>
      </c>
      <c r="C38" s="399" t="s">
        <v>179</v>
      </c>
      <c r="D38" s="346">
        <v>6</v>
      </c>
      <c r="E38" s="5" t="s">
        <v>176</v>
      </c>
      <c r="F38" s="227" t="s">
        <v>177</v>
      </c>
      <c r="G38" s="5" t="s">
        <v>172</v>
      </c>
      <c r="H38" s="227"/>
      <c r="I38" s="237"/>
      <c r="J38" s="353"/>
      <c r="K38" s="401"/>
      <c r="L38" s="353"/>
      <c r="M38" s="401"/>
      <c r="N38" s="368">
        <v>22</v>
      </c>
      <c r="O38" s="368">
        <v>29</v>
      </c>
      <c r="P38" s="315">
        <f t="shared" si="1"/>
        <v>51</v>
      </c>
      <c r="Q38" s="224"/>
    </row>
    <row r="39" spans="1:17" x14ac:dyDescent="0.25">
      <c r="A39" s="26">
        <v>22</v>
      </c>
      <c r="B39" s="3">
        <v>6113</v>
      </c>
      <c r="C39" s="124" t="s">
        <v>251</v>
      </c>
      <c r="D39" s="26">
        <v>6</v>
      </c>
      <c r="E39" s="243" t="s">
        <v>245</v>
      </c>
      <c r="F39" s="245" t="s">
        <v>177</v>
      </c>
      <c r="G39" s="243" t="s">
        <v>172</v>
      </c>
      <c r="H39" s="245" t="s">
        <v>247</v>
      </c>
      <c r="I39" s="244"/>
      <c r="J39" s="245"/>
      <c r="K39" s="243"/>
      <c r="L39" s="245"/>
      <c r="M39" s="243"/>
      <c r="N39" s="271">
        <v>36</v>
      </c>
      <c r="O39" s="271">
        <v>15</v>
      </c>
      <c r="P39" s="315">
        <f t="shared" si="1"/>
        <v>51</v>
      </c>
      <c r="Q39" s="77"/>
    </row>
    <row r="40" spans="1:17" x14ac:dyDescent="0.25">
      <c r="A40" s="237">
        <v>23</v>
      </c>
      <c r="B40" s="3">
        <v>6126</v>
      </c>
      <c r="C40" s="227" t="s">
        <v>335</v>
      </c>
      <c r="D40" s="346">
        <v>6</v>
      </c>
      <c r="E40" s="5" t="s">
        <v>332</v>
      </c>
      <c r="F40" s="227" t="s">
        <v>177</v>
      </c>
      <c r="G40" s="5" t="s">
        <v>350</v>
      </c>
      <c r="H40" s="227" t="s">
        <v>338</v>
      </c>
      <c r="I40" s="224"/>
      <c r="J40" s="227"/>
      <c r="K40" s="5"/>
      <c r="L40" s="227"/>
      <c r="M40" s="5"/>
      <c r="N40" s="272">
        <v>30</v>
      </c>
      <c r="O40" s="272">
        <v>21</v>
      </c>
      <c r="P40" s="315">
        <f t="shared" si="1"/>
        <v>51</v>
      </c>
      <c r="Q40" s="224"/>
    </row>
    <row r="41" spans="1:17" x14ac:dyDescent="0.25">
      <c r="A41" s="26">
        <v>24</v>
      </c>
      <c r="B41" s="3">
        <v>6111</v>
      </c>
      <c r="C41" s="124" t="s">
        <v>249</v>
      </c>
      <c r="D41" s="26">
        <v>6</v>
      </c>
      <c r="E41" s="243" t="s">
        <v>245</v>
      </c>
      <c r="F41" s="245" t="s">
        <v>177</v>
      </c>
      <c r="G41" s="243" t="s">
        <v>172</v>
      </c>
      <c r="H41" s="245" t="s">
        <v>247</v>
      </c>
      <c r="I41" s="244"/>
      <c r="J41" s="245"/>
      <c r="K41" s="243"/>
      <c r="L41" s="245"/>
      <c r="M41" s="243"/>
      <c r="N41" s="271">
        <v>33</v>
      </c>
      <c r="O41" s="271">
        <v>17</v>
      </c>
      <c r="P41" s="315">
        <f t="shared" si="1"/>
        <v>50</v>
      </c>
      <c r="Q41" s="77"/>
    </row>
    <row r="42" spans="1:17" x14ac:dyDescent="0.25">
      <c r="A42" s="156">
        <v>25</v>
      </c>
      <c r="B42" s="3">
        <v>6112</v>
      </c>
      <c r="C42" s="398" t="s">
        <v>250</v>
      </c>
      <c r="D42" s="26">
        <v>6</v>
      </c>
      <c r="E42" s="243" t="s">
        <v>245</v>
      </c>
      <c r="F42" s="245" t="s">
        <v>177</v>
      </c>
      <c r="G42" s="243" t="s">
        <v>172</v>
      </c>
      <c r="H42" s="245" t="s">
        <v>247</v>
      </c>
      <c r="I42" s="77"/>
      <c r="J42" s="124"/>
      <c r="K42" s="72"/>
      <c r="L42" s="124"/>
      <c r="M42" s="72"/>
      <c r="N42" s="271">
        <v>23</v>
      </c>
      <c r="O42" s="271">
        <v>19</v>
      </c>
      <c r="P42" s="315">
        <f t="shared" si="1"/>
        <v>42</v>
      </c>
      <c r="Q42" s="77"/>
    </row>
    <row r="43" spans="1:17" x14ac:dyDescent="0.25">
      <c r="A43" s="156">
        <v>26</v>
      </c>
      <c r="B43" s="3">
        <v>6114</v>
      </c>
      <c r="C43" s="227" t="s">
        <v>264</v>
      </c>
      <c r="D43" s="346">
        <v>6</v>
      </c>
      <c r="E43" s="5" t="s">
        <v>262</v>
      </c>
      <c r="F43" s="227" t="s">
        <v>177</v>
      </c>
      <c r="G43" s="5" t="s">
        <v>350</v>
      </c>
      <c r="H43" s="227" t="s">
        <v>266</v>
      </c>
      <c r="I43" s="224"/>
      <c r="J43" s="227"/>
      <c r="K43" s="5"/>
      <c r="L43" s="227"/>
      <c r="M43" s="5"/>
      <c r="N43" s="272">
        <v>0</v>
      </c>
      <c r="O43" s="272">
        <v>0</v>
      </c>
      <c r="P43" s="315">
        <f t="shared" si="1"/>
        <v>0</v>
      </c>
      <c r="Q43" s="224"/>
    </row>
    <row r="44" spans="1:17" x14ac:dyDescent="0.25">
      <c r="A44" s="26">
        <v>27</v>
      </c>
      <c r="B44" s="3">
        <v>6115</v>
      </c>
      <c r="C44" s="124" t="s">
        <v>265</v>
      </c>
      <c r="D44" s="3">
        <v>6</v>
      </c>
      <c r="E44" s="72" t="s">
        <v>262</v>
      </c>
      <c r="F44" s="124" t="s">
        <v>177</v>
      </c>
      <c r="G44" s="72" t="s">
        <v>350</v>
      </c>
      <c r="H44" s="124" t="s">
        <v>266</v>
      </c>
      <c r="I44" s="77"/>
      <c r="J44" s="124"/>
      <c r="K44" s="72"/>
      <c r="L44" s="124"/>
      <c r="M44" s="72"/>
      <c r="N44" s="271">
        <v>0</v>
      </c>
      <c r="O44" s="271">
        <v>0</v>
      </c>
      <c r="P44" s="315">
        <f t="shared" si="1"/>
        <v>0</v>
      </c>
      <c r="Q44" s="77"/>
    </row>
    <row r="45" spans="1:17" x14ac:dyDescent="0.25">
      <c r="A45" s="26">
        <v>28</v>
      </c>
      <c r="B45" s="3">
        <v>6118</v>
      </c>
      <c r="C45" s="124" t="s">
        <v>288</v>
      </c>
      <c r="D45" s="3">
        <v>6</v>
      </c>
      <c r="E45" s="72" t="s">
        <v>277</v>
      </c>
      <c r="F45" s="124" t="s">
        <v>177</v>
      </c>
      <c r="G45" s="72" t="s">
        <v>350</v>
      </c>
      <c r="H45" s="124" t="s">
        <v>282</v>
      </c>
      <c r="I45" s="77"/>
      <c r="J45" s="124"/>
      <c r="K45" s="72"/>
      <c r="L45" s="124"/>
      <c r="M45" s="72"/>
      <c r="N45" s="271">
        <v>0</v>
      </c>
      <c r="O45" s="271">
        <v>0</v>
      </c>
      <c r="P45" s="315">
        <f t="shared" si="1"/>
        <v>0</v>
      </c>
      <c r="Q45" s="77"/>
    </row>
    <row r="46" spans="1:17" x14ac:dyDescent="0.25">
      <c r="A46" s="397">
        <v>29</v>
      </c>
      <c r="B46" s="119">
        <v>6121</v>
      </c>
      <c r="C46" s="226" t="s">
        <v>309</v>
      </c>
      <c r="D46" s="119">
        <v>6</v>
      </c>
      <c r="E46" s="226" t="s">
        <v>305</v>
      </c>
      <c r="F46" s="226" t="s">
        <v>177</v>
      </c>
      <c r="G46" s="226" t="s">
        <v>350</v>
      </c>
      <c r="H46" s="226" t="s">
        <v>306</v>
      </c>
      <c r="I46" s="226"/>
      <c r="J46" s="226"/>
      <c r="K46" s="226"/>
      <c r="L46" s="226"/>
      <c r="M46" s="226"/>
      <c r="N46" s="402">
        <v>0</v>
      </c>
      <c r="O46" s="402">
        <v>0</v>
      </c>
      <c r="P46" s="316">
        <f t="shared" si="1"/>
        <v>0</v>
      </c>
      <c r="Q46" s="226"/>
    </row>
    <row r="47" spans="1:17" x14ac:dyDescent="0.25">
      <c r="A47" s="5"/>
    </row>
    <row r="48" spans="1:17" x14ac:dyDescent="0.25">
      <c r="A48" s="5"/>
      <c r="B48" s="116"/>
    </row>
    <row r="50" spans="8:8" x14ac:dyDescent="0.25">
      <c r="H50" t="s">
        <v>353</v>
      </c>
    </row>
    <row r="51" spans="8:8" x14ac:dyDescent="0.25">
      <c r="H51">
        <v>1</v>
      </c>
    </row>
    <row r="52" spans="8:8" x14ac:dyDescent="0.25">
      <c r="H52">
        <v>2</v>
      </c>
    </row>
    <row r="53" spans="8:8" x14ac:dyDescent="0.25">
      <c r="H53">
        <v>3</v>
      </c>
    </row>
  </sheetData>
  <mergeCells count="24">
    <mergeCell ref="A9:P9"/>
    <mergeCell ref="I11:P11"/>
    <mergeCell ref="I12:M12"/>
    <mergeCell ref="L2:N2"/>
    <mergeCell ref="O2:Q2"/>
    <mergeCell ref="M3:N3"/>
    <mergeCell ref="O3:Q3"/>
    <mergeCell ref="M4:N4"/>
    <mergeCell ref="O4:Q4"/>
    <mergeCell ref="A7:R7"/>
    <mergeCell ref="A6:R6"/>
    <mergeCell ref="Q11:Q14"/>
    <mergeCell ref="A8:P8"/>
    <mergeCell ref="P12:P13"/>
    <mergeCell ref="A11:A14"/>
    <mergeCell ref="B11:B14"/>
    <mergeCell ref="C11:C14"/>
    <mergeCell ref="D11:D14"/>
    <mergeCell ref="N12:N13"/>
    <mergeCell ref="O12:O13"/>
    <mergeCell ref="E11:E14"/>
    <mergeCell ref="F11:F14"/>
    <mergeCell ref="G11:G14"/>
    <mergeCell ref="H11:H14"/>
  </mergeCells>
  <printOptions horizontalCentered="1"/>
  <pageMargins left="0.23622047244094499" right="0.23622047244094499" top="0.35433070866141703" bottom="0.5" header="0.31496062992126" footer="0.6875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D17" zoomScale="80" zoomScaleNormal="80" workbookViewId="0">
      <selection activeCell="E35" sqref="E35"/>
    </sheetView>
  </sheetViews>
  <sheetFormatPr defaultRowHeight="15" x14ac:dyDescent="0.25"/>
  <cols>
    <col min="1" max="1" width="7.85546875" style="262" customWidth="1"/>
    <col min="2" max="2" width="15" style="262" customWidth="1"/>
    <col min="3" max="3" width="24.5703125" customWidth="1"/>
    <col min="4" max="4" width="11.5703125" style="262" customWidth="1"/>
    <col min="5" max="5" width="25.5703125" customWidth="1"/>
    <col min="6" max="6" width="13.28515625" customWidth="1"/>
    <col min="7" max="7" width="17.140625" customWidth="1"/>
    <col min="8" max="8" width="22.85546875" customWidth="1"/>
    <col min="9" max="9" width="11.5703125" customWidth="1"/>
    <col min="10" max="13" width="12.7109375" customWidth="1"/>
    <col min="14" max="16" width="12.7109375" style="260" customWidth="1"/>
    <col min="17" max="17" width="12" customWidth="1"/>
    <col min="18" max="18" width="5.7109375" customWidth="1"/>
    <col min="19" max="19" width="7.7109375" customWidth="1"/>
    <col min="20" max="20" width="4.28515625" customWidth="1"/>
  </cols>
  <sheetData>
    <row r="1" spans="1:28" x14ac:dyDescent="0.25">
      <c r="A1" s="462" t="s">
        <v>32</v>
      </c>
      <c r="D1" s="4"/>
      <c r="E1" s="4"/>
      <c r="F1" s="4"/>
      <c r="G1" s="4"/>
    </row>
    <row r="2" spans="1:28" x14ac:dyDescent="0.25">
      <c r="A2" s="462" t="s">
        <v>33</v>
      </c>
      <c r="B2" s="263"/>
      <c r="C2" s="6"/>
      <c r="D2" s="263"/>
      <c r="E2" s="51"/>
      <c r="F2" s="51"/>
      <c r="G2" s="51"/>
      <c r="H2" s="1"/>
      <c r="I2" s="1"/>
      <c r="J2" s="1"/>
      <c r="K2" s="1"/>
      <c r="L2" s="598" t="s">
        <v>4</v>
      </c>
      <c r="M2" s="598"/>
      <c r="N2" s="598"/>
      <c r="O2" s="595" t="s">
        <v>169</v>
      </c>
      <c r="P2" s="595"/>
      <c r="Q2" s="595"/>
    </row>
    <row r="3" spans="1:28" x14ac:dyDescent="0.25">
      <c r="A3" s="462"/>
      <c r="B3" s="263"/>
      <c r="C3" s="6"/>
      <c r="D3" s="263"/>
      <c r="E3" s="51"/>
      <c r="F3" s="51"/>
      <c r="G3" s="51"/>
      <c r="H3" s="1"/>
      <c r="I3" s="1"/>
      <c r="J3" s="1"/>
      <c r="K3" s="1"/>
      <c r="M3" s="597" t="s">
        <v>5</v>
      </c>
      <c r="N3" s="597"/>
      <c r="O3" s="595" t="s">
        <v>172</v>
      </c>
      <c r="P3" s="595"/>
      <c r="Q3" s="595"/>
    </row>
    <row r="4" spans="1:28" x14ac:dyDescent="0.25">
      <c r="A4" s="463" t="s">
        <v>139</v>
      </c>
      <c r="B4" s="263"/>
      <c r="C4" s="6" t="s">
        <v>168</v>
      </c>
      <c r="D4" s="263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28" x14ac:dyDescent="0.25">
      <c r="B5" s="267"/>
      <c r="C5" s="2"/>
      <c r="D5" s="267"/>
      <c r="E5" s="2"/>
      <c r="F5" s="2"/>
      <c r="G5" s="2"/>
      <c r="H5" s="2"/>
      <c r="I5" s="2"/>
      <c r="J5" s="2"/>
      <c r="K5" s="2"/>
      <c r="L5" s="2"/>
      <c r="M5" s="2"/>
      <c r="N5" s="267"/>
      <c r="O5" s="267"/>
    </row>
    <row r="6" spans="1:28" x14ac:dyDescent="0.25">
      <c r="A6" s="596" t="s">
        <v>19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</row>
    <row r="7" spans="1:28" x14ac:dyDescent="0.25">
      <c r="A7" s="596" t="s">
        <v>140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</row>
    <row r="8" spans="1:28" x14ac:dyDescent="0.25">
      <c r="A8" s="596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</row>
    <row r="9" spans="1:28" ht="18.75" x14ac:dyDescent="0.3">
      <c r="A9" s="602" t="s">
        <v>384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</row>
    <row r="10" spans="1:28" ht="15.75" thickBot="1" x14ac:dyDescent="0.3"/>
    <row r="11" spans="1:28" ht="12.75" customHeight="1" thickBot="1" x14ac:dyDescent="0.3">
      <c r="A11" s="592" t="s">
        <v>24</v>
      </c>
      <c r="B11" s="592" t="s">
        <v>25</v>
      </c>
      <c r="C11" s="589" t="s">
        <v>26</v>
      </c>
      <c r="D11" s="592" t="s">
        <v>27</v>
      </c>
      <c r="E11" s="589" t="s">
        <v>28</v>
      </c>
      <c r="F11" s="589" t="s">
        <v>30</v>
      </c>
      <c r="G11" s="589" t="s">
        <v>29</v>
      </c>
      <c r="H11" s="589" t="s">
        <v>31</v>
      </c>
      <c r="I11" s="622" t="s">
        <v>0</v>
      </c>
      <c r="J11" s="623"/>
      <c r="K11" s="623"/>
      <c r="L11" s="623"/>
      <c r="M11" s="623"/>
      <c r="N11" s="623"/>
      <c r="O11" s="624"/>
      <c r="P11" s="616" t="s">
        <v>11</v>
      </c>
      <c r="Q11" s="619" t="s">
        <v>1</v>
      </c>
      <c r="R11" s="37"/>
      <c r="S11" s="37"/>
      <c r="T11" s="37"/>
      <c r="U11" s="37"/>
      <c r="V11" s="38"/>
      <c r="W11" s="38"/>
      <c r="X11" s="5"/>
    </row>
    <row r="12" spans="1:28" ht="26.25" customHeight="1" thickBot="1" x14ac:dyDescent="0.3">
      <c r="A12" s="593"/>
      <c r="B12" s="593"/>
      <c r="C12" s="590"/>
      <c r="D12" s="593"/>
      <c r="E12" s="590"/>
      <c r="F12" s="590"/>
      <c r="G12" s="590"/>
      <c r="H12" s="590"/>
      <c r="I12" s="603" t="s">
        <v>18</v>
      </c>
      <c r="J12" s="604"/>
      <c r="K12" s="604"/>
      <c r="L12" s="604"/>
      <c r="M12" s="621"/>
      <c r="N12" s="585" t="s">
        <v>2</v>
      </c>
      <c r="O12" s="587" t="s">
        <v>10</v>
      </c>
      <c r="P12" s="617"/>
      <c r="Q12" s="620"/>
      <c r="R12" s="39"/>
      <c r="S12" s="39"/>
      <c r="T12" s="38"/>
      <c r="U12" s="38"/>
      <c r="V12" s="38"/>
      <c r="Z12" s="48"/>
      <c r="AA12" s="48"/>
      <c r="AB12" s="48"/>
    </row>
    <row r="13" spans="1:28" ht="24" customHeight="1" thickBot="1" x14ac:dyDescent="0.3">
      <c r="A13" s="593"/>
      <c r="B13" s="593"/>
      <c r="C13" s="590"/>
      <c r="D13" s="593"/>
      <c r="E13" s="590"/>
      <c r="F13" s="590"/>
      <c r="G13" s="590"/>
      <c r="H13" s="590"/>
      <c r="I13" s="24" t="s">
        <v>7</v>
      </c>
      <c r="J13" s="24" t="s">
        <v>8</v>
      </c>
      <c r="K13" s="24" t="s">
        <v>9</v>
      </c>
      <c r="L13" s="23" t="s">
        <v>14</v>
      </c>
      <c r="M13" s="23" t="s">
        <v>15</v>
      </c>
      <c r="N13" s="586"/>
      <c r="O13" s="588"/>
      <c r="P13" s="618"/>
      <c r="Q13" s="620"/>
      <c r="R13" s="33"/>
      <c r="S13" s="33"/>
      <c r="T13" s="38"/>
      <c r="U13" s="38"/>
      <c r="V13" s="38"/>
      <c r="Z13" s="48"/>
      <c r="AA13" s="48"/>
      <c r="AB13" s="48"/>
    </row>
    <row r="14" spans="1:28" ht="15.75" thickBot="1" x14ac:dyDescent="0.3">
      <c r="A14" s="594"/>
      <c r="B14" s="593"/>
      <c r="C14" s="590"/>
      <c r="D14" s="593"/>
      <c r="E14" s="590"/>
      <c r="F14" s="590"/>
      <c r="G14" s="590"/>
      <c r="H14" s="591"/>
      <c r="I14" s="41"/>
      <c r="J14" s="41"/>
      <c r="K14" s="41"/>
      <c r="L14" s="35"/>
      <c r="M14" s="50"/>
      <c r="N14" s="42" t="s">
        <v>3</v>
      </c>
      <c r="O14" s="42" t="s">
        <v>3</v>
      </c>
      <c r="P14" s="43" t="s">
        <v>13</v>
      </c>
      <c r="Q14" s="620"/>
      <c r="R14" s="40"/>
      <c r="S14" s="38"/>
      <c r="T14" s="38"/>
      <c r="U14" s="38"/>
      <c r="V14" s="38"/>
      <c r="Z14" s="48"/>
      <c r="AA14" s="48"/>
      <c r="AB14" s="48"/>
    </row>
    <row r="15" spans="1:28" ht="21" customHeight="1" x14ac:dyDescent="0.25">
      <c r="A15" s="466">
        <v>1</v>
      </c>
      <c r="B15" s="466">
        <v>7117</v>
      </c>
      <c r="C15" s="699" t="s">
        <v>267</v>
      </c>
      <c r="D15" s="466">
        <v>7</v>
      </c>
      <c r="E15" s="465" t="s">
        <v>262</v>
      </c>
      <c r="F15" s="465" t="s">
        <v>177</v>
      </c>
      <c r="G15" s="465" t="s">
        <v>172</v>
      </c>
      <c r="H15" s="465" t="s">
        <v>270</v>
      </c>
      <c r="I15" s="374"/>
      <c r="J15" s="373"/>
      <c r="K15" s="373"/>
      <c r="L15" s="373"/>
      <c r="M15" s="439"/>
      <c r="N15" s="440">
        <v>45</v>
      </c>
      <c r="O15" s="440">
        <v>34</v>
      </c>
      <c r="P15" s="441">
        <f t="shared" ref="P15:P18" si="0">N15+O15</f>
        <v>79</v>
      </c>
      <c r="Q15" s="442" t="s">
        <v>378</v>
      </c>
      <c r="R15" s="38"/>
      <c r="S15" s="38"/>
      <c r="T15" s="38"/>
      <c r="U15" s="38"/>
      <c r="V15" s="38"/>
      <c r="W15" s="38"/>
      <c r="X15" s="5"/>
    </row>
    <row r="16" spans="1:28" ht="21" customHeight="1" x14ac:dyDescent="0.25">
      <c r="A16" s="509">
        <v>2</v>
      </c>
      <c r="B16" s="476">
        <v>7107</v>
      </c>
      <c r="C16" s="700" t="s">
        <v>217</v>
      </c>
      <c r="D16" s="476">
        <v>7</v>
      </c>
      <c r="E16" s="475" t="s">
        <v>210</v>
      </c>
      <c r="F16" s="475" t="s">
        <v>177</v>
      </c>
      <c r="G16" s="475" t="s">
        <v>172</v>
      </c>
      <c r="H16" s="475" t="s">
        <v>216</v>
      </c>
      <c r="I16" s="411"/>
      <c r="J16" s="370"/>
      <c r="K16" s="370"/>
      <c r="L16" s="370"/>
      <c r="M16" s="443"/>
      <c r="N16" s="444">
        <v>48</v>
      </c>
      <c r="O16" s="444">
        <v>30</v>
      </c>
      <c r="P16" s="445">
        <f t="shared" si="0"/>
        <v>78</v>
      </c>
      <c r="Q16" s="446" t="s">
        <v>379</v>
      </c>
      <c r="R16" s="38"/>
      <c r="S16" s="38"/>
      <c r="T16" s="38"/>
      <c r="U16" s="38"/>
      <c r="V16" s="38"/>
      <c r="W16" s="38"/>
      <c r="X16" s="5"/>
    </row>
    <row r="17" spans="1:24" ht="21" customHeight="1" x14ac:dyDescent="0.25">
      <c r="A17" s="509">
        <v>3</v>
      </c>
      <c r="B17" s="476">
        <v>7109</v>
      </c>
      <c r="C17" s="700" t="s">
        <v>219</v>
      </c>
      <c r="D17" s="476">
        <v>7</v>
      </c>
      <c r="E17" s="475" t="s">
        <v>210</v>
      </c>
      <c r="F17" s="475" t="s">
        <v>177</v>
      </c>
      <c r="G17" s="475" t="s">
        <v>172</v>
      </c>
      <c r="H17" s="475" t="s">
        <v>211</v>
      </c>
      <c r="I17" s="411"/>
      <c r="J17" s="370"/>
      <c r="K17" s="370"/>
      <c r="L17" s="370"/>
      <c r="M17" s="443"/>
      <c r="N17" s="444">
        <v>48</v>
      </c>
      <c r="O17" s="444">
        <v>30</v>
      </c>
      <c r="P17" s="445">
        <f t="shared" si="0"/>
        <v>78</v>
      </c>
      <c r="Q17" s="446" t="s">
        <v>380</v>
      </c>
      <c r="R17" s="38"/>
      <c r="S17" s="38"/>
      <c r="T17" s="38"/>
      <c r="U17" s="38"/>
      <c r="V17" s="38"/>
      <c r="W17" s="38"/>
      <c r="X17" s="5"/>
    </row>
    <row r="18" spans="1:24" ht="21" customHeight="1" thickBot="1" x14ac:dyDescent="0.3">
      <c r="A18" s="509">
        <v>4</v>
      </c>
      <c r="B18" s="484">
        <v>7119</v>
      </c>
      <c r="C18" s="701" t="s">
        <v>269</v>
      </c>
      <c r="D18" s="484">
        <v>7</v>
      </c>
      <c r="E18" s="483" t="s">
        <v>262</v>
      </c>
      <c r="F18" s="483" t="s">
        <v>177</v>
      </c>
      <c r="G18" s="483" t="s">
        <v>172</v>
      </c>
      <c r="H18" s="483" t="s">
        <v>270</v>
      </c>
      <c r="I18" s="390"/>
      <c r="J18" s="389"/>
      <c r="K18" s="389"/>
      <c r="L18" s="389"/>
      <c r="M18" s="447"/>
      <c r="N18" s="448">
        <v>46</v>
      </c>
      <c r="O18" s="448">
        <v>30</v>
      </c>
      <c r="P18" s="449">
        <f t="shared" si="0"/>
        <v>76</v>
      </c>
      <c r="Q18" s="428" t="s">
        <v>380</v>
      </c>
      <c r="R18" s="38"/>
      <c r="S18" s="38"/>
      <c r="T18" s="38"/>
      <c r="U18" s="38"/>
      <c r="V18" s="38"/>
      <c r="W18" s="38"/>
      <c r="X18" s="5"/>
    </row>
    <row r="19" spans="1:24" ht="21" hidden="1" customHeight="1" thickTop="1" x14ac:dyDescent="0.25">
      <c r="A19" s="450" t="s">
        <v>391</v>
      </c>
      <c r="B19" s="116" t="s">
        <v>392</v>
      </c>
      <c r="C19" s="702" t="s">
        <v>393</v>
      </c>
      <c r="D19" s="116" t="s">
        <v>394</v>
      </c>
      <c r="E19" s="5" t="s">
        <v>395</v>
      </c>
      <c r="F19" s="5" t="s">
        <v>396</v>
      </c>
      <c r="G19" s="5" t="s">
        <v>397</v>
      </c>
      <c r="H19" s="5" t="s">
        <v>398</v>
      </c>
      <c r="I19" s="224" t="s">
        <v>399</v>
      </c>
      <c r="J19" s="227" t="s">
        <v>400</v>
      </c>
      <c r="K19" s="227" t="s">
        <v>401</v>
      </c>
      <c r="L19" s="227" t="s">
        <v>402</v>
      </c>
      <c r="M19" s="230" t="s">
        <v>403</v>
      </c>
      <c r="N19" s="341" t="s">
        <v>404</v>
      </c>
      <c r="O19" s="274" t="s">
        <v>405</v>
      </c>
      <c r="P19" s="437" t="s">
        <v>406</v>
      </c>
      <c r="Q19" s="360" t="s">
        <v>407</v>
      </c>
      <c r="R19" s="38"/>
      <c r="S19" s="38"/>
      <c r="T19" s="38"/>
      <c r="U19" s="38"/>
      <c r="V19" s="38"/>
      <c r="W19" s="38"/>
      <c r="X19" s="5"/>
    </row>
    <row r="20" spans="1:24" ht="21" customHeight="1" thickTop="1" x14ac:dyDescent="0.25">
      <c r="A20" s="564">
        <v>5</v>
      </c>
      <c r="B20" s="327">
        <v>7120</v>
      </c>
      <c r="C20" s="702" t="s">
        <v>290</v>
      </c>
      <c r="D20" s="327">
        <v>7</v>
      </c>
      <c r="E20" s="17" t="s">
        <v>277</v>
      </c>
      <c r="F20" s="17" t="s">
        <v>177</v>
      </c>
      <c r="G20" s="17" t="s">
        <v>172</v>
      </c>
      <c r="H20" s="17" t="s">
        <v>282</v>
      </c>
      <c r="I20" s="258"/>
      <c r="J20" s="228"/>
      <c r="K20" s="228"/>
      <c r="L20" s="228"/>
      <c r="M20" s="228"/>
      <c r="N20" s="434">
        <v>41</v>
      </c>
      <c r="O20" s="275">
        <v>30</v>
      </c>
      <c r="P20" s="336">
        <f t="shared" ref="P20:P41" si="1">N20+O20</f>
        <v>71</v>
      </c>
      <c r="Q20" s="17"/>
      <c r="R20" s="38"/>
      <c r="S20" s="38"/>
      <c r="T20" s="38"/>
      <c r="U20" s="38"/>
      <c r="V20" s="38"/>
      <c r="W20" s="38"/>
      <c r="X20" s="5"/>
    </row>
    <row r="21" spans="1:24" ht="15.75" customHeight="1" x14ac:dyDescent="0.25">
      <c r="A21" s="53">
        <v>6</v>
      </c>
      <c r="B21" s="288">
        <v>7123</v>
      </c>
      <c r="C21" s="703" t="s">
        <v>339</v>
      </c>
      <c r="D21" s="288">
        <v>7</v>
      </c>
      <c r="E21" s="12" t="s">
        <v>277</v>
      </c>
      <c r="F21" s="12" t="s">
        <v>177</v>
      </c>
      <c r="G21" s="12" t="s">
        <v>172</v>
      </c>
      <c r="H21" s="12" t="s">
        <v>333</v>
      </c>
      <c r="I21" s="256"/>
      <c r="J21" s="124"/>
      <c r="K21" s="124"/>
      <c r="L21" s="124"/>
      <c r="M21" s="124"/>
      <c r="N21" s="344">
        <v>46</v>
      </c>
      <c r="O21" s="253">
        <v>22</v>
      </c>
      <c r="P21" s="335">
        <f t="shared" si="1"/>
        <v>68</v>
      </c>
      <c r="Q21" s="12"/>
      <c r="R21" s="38"/>
      <c r="S21" s="38"/>
      <c r="T21" s="38"/>
      <c r="U21" s="38"/>
      <c r="V21" s="38"/>
      <c r="W21" s="38"/>
      <c r="X21" s="5"/>
    </row>
    <row r="22" spans="1:24" ht="16.5" customHeight="1" x14ac:dyDescent="0.25">
      <c r="A22" s="431">
        <v>7</v>
      </c>
      <c r="B22" s="327">
        <v>7122</v>
      </c>
      <c r="C22" s="704" t="s">
        <v>292</v>
      </c>
      <c r="D22" s="288">
        <v>7</v>
      </c>
      <c r="E22" s="12" t="s">
        <v>277</v>
      </c>
      <c r="F22" s="12" t="s">
        <v>177</v>
      </c>
      <c r="G22" s="12" t="s">
        <v>172</v>
      </c>
      <c r="H22" s="12" t="s">
        <v>282</v>
      </c>
      <c r="I22" s="256"/>
      <c r="J22" s="124"/>
      <c r="K22" s="124"/>
      <c r="L22" s="124"/>
      <c r="M22" s="124"/>
      <c r="N22" s="344">
        <v>41</v>
      </c>
      <c r="O22" s="253">
        <v>26</v>
      </c>
      <c r="P22" s="335">
        <f t="shared" si="1"/>
        <v>67</v>
      </c>
      <c r="Q22" s="12"/>
      <c r="R22" s="38"/>
      <c r="S22" s="38"/>
      <c r="T22" s="38"/>
      <c r="U22" s="38"/>
      <c r="V22" s="38"/>
      <c r="W22" s="38"/>
      <c r="X22" s="5"/>
    </row>
    <row r="23" spans="1:24" ht="16.5" customHeight="1" x14ac:dyDescent="0.25">
      <c r="A23" s="53">
        <v>8</v>
      </c>
      <c r="B23" s="288">
        <v>7108</v>
      </c>
      <c r="C23" s="704" t="s">
        <v>218</v>
      </c>
      <c r="D23" s="288">
        <v>7</v>
      </c>
      <c r="E23" s="12" t="s">
        <v>210</v>
      </c>
      <c r="F23" s="12" t="s">
        <v>177</v>
      </c>
      <c r="G23" s="12" t="s">
        <v>172</v>
      </c>
      <c r="H23" s="12" t="s">
        <v>211</v>
      </c>
      <c r="I23" s="25"/>
      <c r="J23" s="26"/>
      <c r="K23" s="26"/>
      <c r="L23" s="26"/>
      <c r="M23" s="26"/>
      <c r="N23" s="19">
        <v>39</v>
      </c>
      <c r="O23" s="148">
        <v>20</v>
      </c>
      <c r="P23" s="335">
        <f t="shared" si="1"/>
        <v>59</v>
      </c>
      <c r="Q23" s="429"/>
      <c r="R23" s="38"/>
      <c r="S23" s="38"/>
      <c r="T23" s="38"/>
      <c r="U23" s="38"/>
      <c r="V23" s="38"/>
      <c r="W23" s="38"/>
      <c r="X23" s="5"/>
    </row>
    <row r="24" spans="1:24" ht="17.25" customHeight="1" x14ac:dyDescent="0.25">
      <c r="A24" s="53">
        <v>9</v>
      </c>
      <c r="B24" s="327">
        <v>7110</v>
      </c>
      <c r="C24" s="704" t="s">
        <v>228</v>
      </c>
      <c r="D24" s="288">
        <v>7</v>
      </c>
      <c r="E24" s="12" t="s">
        <v>226</v>
      </c>
      <c r="F24" s="12" t="s">
        <v>177</v>
      </c>
      <c r="G24" s="12" t="s">
        <v>172</v>
      </c>
      <c r="H24" s="12" t="s">
        <v>231</v>
      </c>
      <c r="I24" s="25"/>
      <c r="J24" s="26"/>
      <c r="K24" s="26"/>
      <c r="L24" s="26"/>
      <c r="M24" s="26"/>
      <c r="N24" s="19">
        <v>40</v>
      </c>
      <c r="O24" s="148">
        <v>17</v>
      </c>
      <c r="P24" s="335">
        <f t="shared" si="1"/>
        <v>57</v>
      </c>
      <c r="Q24" s="429"/>
      <c r="R24" s="38"/>
      <c r="S24" s="38"/>
      <c r="T24" s="38"/>
      <c r="U24" s="38"/>
      <c r="V24" s="38"/>
      <c r="W24" s="38"/>
      <c r="X24" s="5"/>
    </row>
    <row r="25" spans="1:24" ht="16.5" customHeight="1" x14ac:dyDescent="0.25">
      <c r="A25" s="431">
        <v>10</v>
      </c>
      <c r="B25" s="288">
        <v>7118</v>
      </c>
      <c r="C25" s="704" t="s">
        <v>268</v>
      </c>
      <c r="D25" s="288">
        <v>7</v>
      </c>
      <c r="E25" s="12" t="s">
        <v>262</v>
      </c>
      <c r="F25" s="12" t="s">
        <v>177</v>
      </c>
      <c r="G25" s="12" t="s">
        <v>172</v>
      </c>
      <c r="H25" s="12" t="s">
        <v>270</v>
      </c>
      <c r="I25" s="256"/>
      <c r="J25" s="124"/>
      <c r="K25" s="124"/>
      <c r="L25" s="124"/>
      <c r="M25" s="124"/>
      <c r="N25" s="344">
        <v>43</v>
      </c>
      <c r="O25" s="253">
        <v>14</v>
      </c>
      <c r="P25" s="335">
        <f t="shared" si="1"/>
        <v>57</v>
      </c>
      <c r="Q25" s="12"/>
      <c r="R25" s="38"/>
      <c r="S25" s="38"/>
      <c r="T25" s="38"/>
      <c r="U25" s="38"/>
      <c r="V25" s="38"/>
      <c r="W25" s="38"/>
      <c r="X25" s="5"/>
    </row>
    <row r="26" spans="1:24" ht="18" customHeight="1" x14ac:dyDescent="0.25">
      <c r="A26" s="53">
        <v>11</v>
      </c>
      <c r="B26" s="288">
        <v>7105</v>
      </c>
      <c r="C26" s="704" t="s">
        <v>192</v>
      </c>
      <c r="D26" s="288">
        <v>7</v>
      </c>
      <c r="E26" s="12" t="s">
        <v>185</v>
      </c>
      <c r="F26" s="12" t="s">
        <v>177</v>
      </c>
      <c r="G26" s="12" t="s">
        <v>172</v>
      </c>
      <c r="H26" s="12" t="s">
        <v>186</v>
      </c>
      <c r="I26" s="25"/>
      <c r="J26" s="26"/>
      <c r="K26" s="26"/>
      <c r="L26" s="26"/>
      <c r="M26" s="26"/>
      <c r="N26" s="19">
        <v>33</v>
      </c>
      <c r="O26" s="148">
        <v>22</v>
      </c>
      <c r="P26" s="335">
        <f t="shared" si="1"/>
        <v>55</v>
      </c>
      <c r="Q26" s="429"/>
      <c r="R26" s="38"/>
      <c r="S26" s="38"/>
      <c r="T26" s="38"/>
      <c r="U26" s="38"/>
      <c r="V26" s="38"/>
      <c r="W26" s="38"/>
      <c r="X26" s="5"/>
    </row>
    <row r="27" spans="1:24" ht="18" customHeight="1" x14ac:dyDescent="0.25">
      <c r="A27" s="565">
        <v>12</v>
      </c>
      <c r="B27" s="288">
        <v>7111</v>
      </c>
      <c r="C27" s="704" t="s">
        <v>229</v>
      </c>
      <c r="D27" s="566">
        <v>7</v>
      </c>
      <c r="E27" s="429" t="s">
        <v>226</v>
      </c>
      <c r="F27" s="429" t="s">
        <v>177</v>
      </c>
      <c r="G27" s="429" t="s">
        <v>172</v>
      </c>
      <c r="H27" s="429" t="s">
        <v>231</v>
      </c>
      <c r="I27" s="242"/>
      <c r="J27" s="245"/>
      <c r="K27" s="245"/>
      <c r="L27" s="245"/>
      <c r="M27" s="245"/>
      <c r="N27" s="344">
        <v>35</v>
      </c>
      <c r="O27" s="340">
        <v>20</v>
      </c>
      <c r="P27" s="354">
        <f t="shared" si="1"/>
        <v>55</v>
      </c>
      <c r="Q27" s="12"/>
      <c r="R27" s="38"/>
      <c r="S27" s="38"/>
      <c r="T27" s="38"/>
      <c r="U27" s="38"/>
      <c r="V27" s="38"/>
      <c r="W27" s="38"/>
      <c r="X27" s="5"/>
    </row>
    <row r="28" spans="1:24" x14ac:dyDescent="0.25">
      <c r="A28" s="332">
        <v>13</v>
      </c>
      <c r="B28" s="327">
        <v>7121</v>
      </c>
      <c r="C28" s="703" t="s">
        <v>291</v>
      </c>
      <c r="D28" s="567">
        <v>7</v>
      </c>
      <c r="E28" s="362" t="s">
        <v>277</v>
      </c>
      <c r="F28" s="362" t="s">
        <v>177</v>
      </c>
      <c r="G28" s="362" t="s">
        <v>172</v>
      </c>
      <c r="H28" s="343" t="s">
        <v>282</v>
      </c>
      <c r="I28" s="223"/>
      <c r="J28" s="5"/>
      <c r="K28" s="226"/>
      <c r="L28" s="5"/>
      <c r="M28" s="430"/>
      <c r="N28" s="341">
        <v>29</v>
      </c>
      <c r="O28" s="340">
        <v>26</v>
      </c>
      <c r="P28" s="335">
        <f t="shared" si="1"/>
        <v>55</v>
      </c>
      <c r="Q28" s="222"/>
      <c r="R28" s="5"/>
      <c r="S28" s="5"/>
      <c r="T28" s="5"/>
    </row>
    <row r="29" spans="1:24" x14ac:dyDescent="0.25">
      <c r="A29" s="26">
        <v>14</v>
      </c>
      <c r="B29" s="288">
        <v>7113</v>
      </c>
      <c r="C29" s="704" t="s">
        <v>252</v>
      </c>
      <c r="D29" s="566">
        <v>7</v>
      </c>
      <c r="E29" s="27" t="s">
        <v>245</v>
      </c>
      <c r="F29" s="80" t="s">
        <v>177</v>
      </c>
      <c r="G29" s="243" t="s">
        <v>172</v>
      </c>
      <c r="H29" s="27" t="s">
        <v>256</v>
      </c>
      <c r="I29" s="77"/>
      <c r="J29" s="72"/>
      <c r="K29" s="124"/>
      <c r="L29" s="72"/>
      <c r="M29" s="433"/>
      <c r="N29" s="339">
        <v>38</v>
      </c>
      <c r="O29" s="339">
        <v>14</v>
      </c>
      <c r="P29" s="436">
        <f t="shared" si="1"/>
        <v>52</v>
      </c>
      <c r="Q29" s="243"/>
    </row>
    <row r="30" spans="1:24" x14ac:dyDescent="0.25">
      <c r="A30" s="563">
        <v>15</v>
      </c>
      <c r="B30" s="327">
        <v>7124</v>
      </c>
      <c r="C30" s="705" t="s">
        <v>340</v>
      </c>
      <c r="D30" s="567">
        <v>7</v>
      </c>
      <c r="E30" s="265" t="s">
        <v>277</v>
      </c>
      <c r="F30" s="80" t="s">
        <v>177</v>
      </c>
      <c r="G30" s="5" t="s">
        <v>172</v>
      </c>
      <c r="H30" s="265" t="s">
        <v>333</v>
      </c>
      <c r="I30" s="224"/>
      <c r="J30" s="5"/>
      <c r="K30" s="227"/>
      <c r="L30" s="5"/>
      <c r="M30" s="338"/>
      <c r="N30" s="341">
        <v>27</v>
      </c>
      <c r="O30" s="341">
        <v>21</v>
      </c>
      <c r="P30" s="436">
        <f t="shared" si="1"/>
        <v>48</v>
      </c>
      <c r="Q30" s="5"/>
    </row>
    <row r="31" spans="1:24" hidden="1" x14ac:dyDescent="0.25">
      <c r="A31" s="352" t="s">
        <v>20</v>
      </c>
      <c r="B31" s="288">
        <v>7114</v>
      </c>
      <c r="C31" s="705"/>
      <c r="E31" s="277"/>
      <c r="F31" s="277"/>
      <c r="H31" s="277"/>
      <c r="I31" s="224"/>
      <c r="K31" s="227"/>
      <c r="M31" s="338"/>
      <c r="N31" s="341"/>
      <c r="O31" s="341"/>
      <c r="P31" s="436">
        <f t="shared" si="1"/>
        <v>0</v>
      </c>
      <c r="Q31" s="5"/>
    </row>
    <row r="32" spans="1:24" hidden="1" x14ac:dyDescent="0.25">
      <c r="A32" s="352"/>
      <c r="B32" s="327">
        <v>7115</v>
      </c>
      <c r="C32" s="705"/>
      <c r="E32" s="277"/>
      <c r="F32" s="277"/>
      <c r="H32" s="277"/>
      <c r="I32" s="224"/>
      <c r="K32" s="227"/>
      <c r="M32" s="338"/>
      <c r="N32" s="341"/>
      <c r="O32" s="341"/>
      <c r="P32" s="436">
        <f t="shared" si="1"/>
        <v>0</v>
      </c>
      <c r="Q32" s="5"/>
    </row>
    <row r="33" spans="1:17" x14ac:dyDescent="0.25">
      <c r="A33" s="26">
        <v>16</v>
      </c>
      <c r="B33" s="288">
        <v>7112</v>
      </c>
      <c r="C33" s="704" t="s">
        <v>230</v>
      </c>
      <c r="D33" s="566">
        <v>7</v>
      </c>
      <c r="E33" s="149" t="s">
        <v>226</v>
      </c>
      <c r="F33" s="149" t="s">
        <v>177</v>
      </c>
      <c r="G33" s="149" t="s">
        <v>172</v>
      </c>
      <c r="H33" s="149" t="s">
        <v>231</v>
      </c>
      <c r="I33" s="77"/>
      <c r="J33" s="72"/>
      <c r="K33" s="124"/>
      <c r="L33" s="72"/>
      <c r="M33" s="342"/>
      <c r="N33" s="339">
        <v>32</v>
      </c>
      <c r="O33" s="339">
        <v>13</v>
      </c>
      <c r="P33" s="436">
        <f t="shared" si="1"/>
        <v>45</v>
      </c>
      <c r="Q33" s="72"/>
    </row>
    <row r="34" spans="1:17" ht="17.25" customHeight="1" x14ac:dyDescent="0.25">
      <c r="A34" s="156">
        <v>17</v>
      </c>
      <c r="B34" s="327">
        <v>7115</v>
      </c>
      <c r="C34" s="706" t="s">
        <v>254</v>
      </c>
      <c r="D34" s="568">
        <v>7</v>
      </c>
      <c r="E34" s="80" t="s">
        <v>245</v>
      </c>
      <c r="F34" s="80" t="s">
        <v>177</v>
      </c>
      <c r="G34" s="80" t="s">
        <v>172</v>
      </c>
      <c r="H34" s="80" t="s">
        <v>247</v>
      </c>
      <c r="I34" s="77"/>
      <c r="J34" s="72"/>
      <c r="K34" s="124"/>
      <c r="L34" s="72"/>
      <c r="M34" s="125"/>
      <c r="N34" s="339">
        <v>28</v>
      </c>
      <c r="O34" s="339">
        <v>11</v>
      </c>
      <c r="P34" s="436">
        <f t="shared" si="1"/>
        <v>39</v>
      </c>
      <c r="Q34" s="72"/>
    </row>
    <row r="35" spans="1:17" ht="17.25" customHeight="1" x14ac:dyDescent="0.25">
      <c r="A35" s="156">
        <v>18</v>
      </c>
      <c r="B35" s="288">
        <v>7116</v>
      </c>
      <c r="C35" s="704" t="s">
        <v>255</v>
      </c>
      <c r="D35" s="568">
        <v>7</v>
      </c>
      <c r="E35" s="80" t="s">
        <v>245</v>
      </c>
      <c r="F35" s="80" t="s">
        <v>177</v>
      </c>
      <c r="G35" s="80" t="s">
        <v>172</v>
      </c>
      <c r="H35" s="80" t="s">
        <v>257</v>
      </c>
      <c r="I35" s="77"/>
      <c r="J35" s="72"/>
      <c r="K35" s="124"/>
      <c r="L35" s="72"/>
      <c r="M35" s="125"/>
      <c r="N35" s="339">
        <v>32</v>
      </c>
      <c r="O35" s="339">
        <v>7</v>
      </c>
      <c r="P35" s="436">
        <f t="shared" si="1"/>
        <v>39</v>
      </c>
      <c r="Q35" s="72"/>
    </row>
    <row r="36" spans="1:17" ht="18" customHeight="1" x14ac:dyDescent="0.25">
      <c r="A36" s="3">
        <v>19</v>
      </c>
      <c r="B36" s="288">
        <v>7101</v>
      </c>
      <c r="C36" s="704" t="s">
        <v>180</v>
      </c>
      <c r="D36" s="568">
        <v>7</v>
      </c>
      <c r="E36" s="80" t="s">
        <v>176</v>
      </c>
      <c r="F36" s="80" t="s">
        <v>177</v>
      </c>
      <c r="G36" s="80" t="s">
        <v>172</v>
      </c>
      <c r="H36" s="80"/>
      <c r="I36" s="156"/>
      <c r="J36" s="366"/>
      <c r="K36" s="26"/>
      <c r="L36" s="366"/>
      <c r="M36" s="337"/>
      <c r="N36" s="318">
        <f>I36+J36+K36+L36+M36</f>
        <v>0</v>
      </c>
      <c r="O36" s="318">
        <v>0</v>
      </c>
      <c r="P36" s="436">
        <f t="shared" si="1"/>
        <v>0</v>
      </c>
      <c r="Q36" s="243"/>
    </row>
    <row r="37" spans="1:17" ht="15.75" customHeight="1" x14ac:dyDescent="0.25">
      <c r="A37" s="3">
        <v>20</v>
      </c>
      <c r="B37" s="288">
        <v>7102</v>
      </c>
      <c r="C37" s="704" t="s">
        <v>181</v>
      </c>
      <c r="D37" s="568">
        <v>7</v>
      </c>
      <c r="E37" s="80" t="s">
        <v>176</v>
      </c>
      <c r="F37" s="80" t="s">
        <v>177</v>
      </c>
      <c r="G37" s="80" t="s">
        <v>172</v>
      </c>
      <c r="H37" s="80"/>
      <c r="I37" s="156"/>
      <c r="J37" s="366"/>
      <c r="K37" s="26"/>
      <c r="L37" s="366"/>
      <c r="M37" s="337"/>
      <c r="N37" s="318">
        <f>I37+J37+K37+L37+M37</f>
        <v>0</v>
      </c>
      <c r="O37" s="318">
        <v>0</v>
      </c>
      <c r="P37" s="436">
        <f t="shared" si="1"/>
        <v>0</v>
      </c>
      <c r="Q37" s="243"/>
    </row>
    <row r="38" spans="1:17" ht="18.75" customHeight="1" x14ac:dyDescent="0.25">
      <c r="A38" s="307">
        <v>21</v>
      </c>
      <c r="B38" s="327">
        <v>7103</v>
      </c>
      <c r="C38" s="704" t="s">
        <v>354</v>
      </c>
      <c r="D38" s="568">
        <v>7</v>
      </c>
      <c r="E38" s="80" t="s">
        <v>176</v>
      </c>
      <c r="F38" s="80" t="s">
        <v>177</v>
      </c>
      <c r="G38" s="80" t="s">
        <v>172</v>
      </c>
      <c r="H38" s="80"/>
      <c r="I38" s="156"/>
      <c r="J38" s="366"/>
      <c r="K38" s="26"/>
      <c r="L38" s="366"/>
      <c r="M38" s="337"/>
      <c r="N38" s="318">
        <f>I38+J38+K38+L38+M38</f>
        <v>0</v>
      </c>
      <c r="O38" s="318">
        <v>0</v>
      </c>
      <c r="P38" s="436">
        <f t="shared" si="1"/>
        <v>0</v>
      </c>
      <c r="Q38" s="243"/>
    </row>
    <row r="39" spans="1:17" x14ac:dyDescent="0.25">
      <c r="A39" s="306">
        <v>22</v>
      </c>
      <c r="B39" s="288">
        <v>7104</v>
      </c>
      <c r="C39" s="705" t="s">
        <v>193</v>
      </c>
      <c r="D39" s="567">
        <v>7</v>
      </c>
      <c r="E39" s="80" t="s">
        <v>185</v>
      </c>
      <c r="F39" s="277" t="s">
        <v>177</v>
      </c>
      <c r="G39" s="277" t="s">
        <v>172</v>
      </c>
      <c r="H39" s="277" t="s">
        <v>186</v>
      </c>
      <c r="I39" s="237"/>
      <c r="J39" s="401"/>
      <c r="K39" s="353"/>
      <c r="L39" s="401"/>
      <c r="M39" s="432"/>
      <c r="N39" s="435">
        <f>I39+J39+K39+L39+M39</f>
        <v>0</v>
      </c>
      <c r="O39" s="435">
        <v>0</v>
      </c>
      <c r="P39" s="436">
        <f t="shared" si="1"/>
        <v>0</v>
      </c>
      <c r="Q39" s="38"/>
    </row>
    <row r="40" spans="1:17" x14ac:dyDescent="0.25">
      <c r="A40" s="352">
        <v>23</v>
      </c>
      <c r="B40" s="327">
        <v>7106</v>
      </c>
      <c r="C40" s="704" t="s">
        <v>191</v>
      </c>
      <c r="D40" s="568">
        <v>7</v>
      </c>
      <c r="E40" s="80" t="s">
        <v>185</v>
      </c>
      <c r="F40" s="80" t="s">
        <v>177</v>
      </c>
      <c r="G40" s="80" t="s">
        <v>172</v>
      </c>
      <c r="H40" s="80" t="s">
        <v>186</v>
      </c>
      <c r="I40" s="156"/>
      <c r="J40" s="366"/>
      <c r="K40" s="26"/>
      <c r="L40" s="366"/>
      <c r="M40" s="337"/>
      <c r="N40" s="318">
        <f>I40+J40+K40+L40+M40</f>
        <v>0</v>
      </c>
      <c r="O40" s="318">
        <v>0</v>
      </c>
      <c r="P40" s="436">
        <f t="shared" si="1"/>
        <v>0</v>
      </c>
      <c r="Q40" s="243"/>
    </row>
    <row r="41" spans="1:17" x14ac:dyDescent="0.25">
      <c r="A41" s="397">
        <v>24</v>
      </c>
      <c r="B41" s="457">
        <v>7114</v>
      </c>
      <c r="C41" s="703" t="s">
        <v>253</v>
      </c>
      <c r="D41" s="569">
        <v>7</v>
      </c>
      <c r="E41" s="248" t="s">
        <v>245</v>
      </c>
      <c r="F41" s="248" t="s">
        <v>177</v>
      </c>
      <c r="G41" s="248" t="s">
        <v>172</v>
      </c>
      <c r="H41" s="248" t="s">
        <v>247</v>
      </c>
      <c r="I41" s="223"/>
      <c r="J41" s="222"/>
      <c r="K41" s="226"/>
      <c r="L41" s="222"/>
      <c r="M41" s="430"/>
      <c r="N41" s="340">
        <v>0</v>
      </c>
      <c r="O41" s="340">
        <v>0</v>
      </c>
      <c r="P41" s="354">
        <f t="shared" si="1"/>
        <v>0</v>
      </c>
      <c r="Q41" s="222"/>
    </row>
    <row r="45" spans="1:17" x14ac:dyDescent="0.25">
      <c r="H45" t="s">
        <v>20</v>
      </c>
    </row>
    <row r="46" spans="1:17" x14ac:dyDescent="0.25">
      <c r="H46">
        <v>1</v>
      </c>
    </row>
    <row r="47" spans="1:17" x14ac:dyDescent="0.25">
      <c r="H47">
        <v>2</v>
      </c>
    </row>
    <row r="48" spans="1:17" x14ac:dyDescent="0.25">
      <c r="H48">
        <v>3</v>
      </c>
    </row>
  </sheetData>
  <mergeCells count="24">
    <mergeCell ref="P11:P13"/>
    <mergeCell ref="Q11:Q14"/>
    <mergeCell ref="A8:N8"/>
    <mergeCell ref="N12:N13"/>
    <mergeCell ref="O12:O13"/>
    <mergeCell ref="I12:M12"/>
    <mergeCell ref="I11:O11"/>
    <mergeCell ref="A9:N9"/>
    <mergeCell ref="G11:G14"/>
    <mergeCell ref="A11:A14"/>
    <mergeCell ref="B11:B14"/>
    <mergeCell ref="C11:C14"/>
    <mergeCell ref="D11:D14"/>
    <mergeCell ref="E11:E14"/>
    <mergeCell ref="F11:F14"/>
    <mergeCell ref="H11:H14"/>
    <mergeCell ref="A6:R6"/>
    <mergeCell ref="A7:R7"/>
    <mergeCell ref="L2:N2"/>
    <mergeCell ref="O2:Q2"/>
    <mergeCell ref="M3:N3"/>
    <mergeCell ref="O3:Q3"/>
    <mergeCell ref="M4:N4"/>
    <mergeCell ref="O4:Q4"/>
  </mergeCells>
  <printOptions horizontalCentered="1"/>
  <pageMargins left="0.23622047244094499" right="0.23622047244094499" top="0.54330708999999999" bottom="0.5" header="0.31496062992126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D10" zoomScaleNormal="100" workbookViewId="0">
      <selection activeCell="H27" sqref="H27"/>
    </sheetView>
  </sheetViews>
  <sheetFormatPr defaultRowHeight="15" x14ac:dyDescent="0.25"/>
  <cols>
    <col min="1" max="1" width="6.5703125" style="262" customWidth="1"/>
    <col min="2" max="2" width="12.85546875" style="260" customWidth="1"/>
    <col min="3" max="3" width="25.140625" customWidth="1"/>
    <col min="4" max="4" width="11" style="260" customWidth="1"/>
    <col min="5" max="5" width="21.28515625" customWidth="1"/>
    <col min="6" max="7" width="14.140625" customWidth="1"/>
    <col min="8" max="8" width="20.28515625" customWidth="1"/>
    <col min="9" max="9" width="11" customWidth="1"/>
    <col min="10" max="13" width="12" customWidth="1"/>
    <col min="14" max="14" width="12" style="262" customWidth="1"/>
    <col min="15" max="16" width="12" style="260" customWidth="1"/>
    <col min="17" max="17" width="12" customWidth="1"/>
  </cols>
  <sheetData>
    <row r="1" spans="1:17" x14ac:dyDescent="0.25">
      <c r="A1" s="462" t="s">
        <v>32</v>
      </c>
      <c r="D1" s="4"/>
      <c r="E1" s="4"/>
      <c r="F1" s="4"/>
      <c r="G1" s="4"/>
    </row>
    <row r="2" spans="1:17" x14ac:dyDescent="0.25">
      <c r="A2" s="462" t="s">
        <v>33</v>
      </c>
      <c r="B2" s="261"/>
      <c r="C2" s="6"/>
      <c r="D2" s="261"/>
      <c r="E2" s="51"/>
      <c r="F2" s="51"/>
      <c r="G2" s="51"/>
      <c r="H2" s="1"/>
      <c r="I2" s="1"/>
      <c r="J2" s="1"/>
      <c r="K2" s="1"/>
      <c r="L2" s="598" t="s">
        <v>4</v>
      </c>
      <c r="M2" s="598"/>
      <c r="N2" s="598"/>
      <c r="O2" s="595" t="s">
        <v>169</v>
      </c>
      <c r="P2" s="595"/>
      <c r="Q2" s="595"/>
    </row>
    <row r="3" spans="1:17" x14ac:dyDescent="0.25">
      <c r="A3" s="462"/>
      <c r="B3" s="261"/>
      <c r="C3" s="6"/>
      <c r="D3" s="261"/>
      <c r="E3" s="51"/>
      <c r="F3" s="51"/>
      <c r="G3" s="51"/>
      <c r="H3" s="1"/>
      <c r="I3" s="1"/>
      <c r="J3" s="1"/>
      <c r="K3" s="1"/>
      <c r="M3" s="597" t="s">
        <v>5</v>
      </c>
      <c r="N3" s="597"/>
      <c r="O3" s="595" t="s">
        <v>172</v>
      </c>
      <c r="P3" s="595"/>
      <c r="Q3" s="595"/>
    </row>
    <row r="4" spans="1:17" x14ac:dyDescent="0.25">
      <c r="A4" s="463" t="s">
        <v>139</v>
      </c>
      <c r="B4" s="261"/>
      <c r="C4" s="6" t="s">
        <v>168</v>
      </c>
      <c r="D4" s="261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17" ht="11.25" customHeight="1" x14ac:dyDescent="0.25">
      <c r="B5" s="267"/>
      <c r="C5" s="2"/>
      <c r="D5" s="267"/>
      <c r="E5" s="2"/>
      <c r="F5" s="2"/>
      <c r="G5" s="2"/>
      <c r="H5" s="2"/>
      <c r="I5" s="2"/>
      <c r="J5" s="2"/>
      <c r="K5" s="2"/>
      <c r="L5" s="2"/>
      <c r="M5" s="2"/>
    </row>
    <row r="6" spans="1:17" x14ac:dyDescent="0.25">
      <c r="B6" s="596" t="s">
        <v>19</v>
      </c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</row>
    <row r="7" spans="1:17" x14ac:dyDescent="0.25">
      <c r="B7" s="596" t="s">
        <v>90</v>
      </c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</row>
    <row r="8" spans="1:17" ht="11.25" customHeight="1" x14ac:dyDescent="0.3"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</row>
    <row r="9" spans="1:17" ht="13.5" customHeight="1" x14ac:dyDescent="0.3">
      <c r="B9" s="602" t="s">
        <v>385</v>
      </c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</row>
    <row r="10" spans="1:17" ht="12" customHeight="1" thickBot="1" x14ac:dyDescent="0.3"/>
    <row r="11" spans="1:17" ht="12.75" customHeight="1" thickBot="1" x14ac:dyDescent="0.3">
      <c r="A11" s="592" t="s">
        <v>24</v>
      </c>
      <c r="B11" s="592" t="s">
        <v>25</v>
      </c>
      <c r="C11" s="589" t="s">
        <v>26</v>
      </c>
      <c r="D11" s="592" t="s">
        <v>27</v>
      </c>
      <c r="E11" s="589" t="s">
        <v>28</v>
      </c>
      <c r="F11" s="589" t="s">
        <v>30</v>
      </c>
      <c r="G11" s="589" t="s">
        <v>29</v>
      </c>
      <c r="H11" s="589" t="s">
        <v>31</v>
      </c>
      <c r="I11" s="622" t="s">
        <v>0</v>
      </c>
      <c r="J11" s="623"/>
      <c r="K11" s="623"/>
      <c r="L11" s="623"/>
      <c r="M11" s="623"/>
      <c r="N11" s="623"/>
      <c r="O11" s="624"/>
      <c r="P11" s="616" t="s">
        <v>11</v>
      </c>
      <c r="Q11" s="619" t="s">
        <v>1</v>
      </c>
    </row>
    <row r="12" spans="1:17" ht="15.75" customHeight="1" thickBot="1" x14ac:dyDescent="0.3">
      <c r="A12" s="593"/>
      <c r="B12" s="593"/>
      <c r="C12" s="590"/>
      <c r="D12" s="593"/>
      <c r="E12" s="590"/>
      <c r="F12" s="590"/>
      <c r="G12" s="590"/>
      <c r="H12" s="590"/>
      <c r="I12" s="625" t="s">
        <v>17</v>
      </c>
      <c r="J12" s="626"/>
      <c r="K12" s="626"/>
      <c r="L12" s="626"/>
      <c r="M12" s="626"/>
      <c r="N12" s="585" t="s">
        <v>2</v>
      </c>
      <c r="O12" s="587" t="s">
        <v>10</v>
      </c>
      <c r="P12" s="617"/>
      <c r="Q12" s="620"/>
    </row>
    <row r="13" spans="1:17" ht="32.25" customHeight="1" thickBot="1" x14ac:dyDescent="0.3">
      <c r="A13" s="593"/>
      <c r="B13" s="593"/>
      <c r="C13" s="590"/>
      <c r="D13" s="593"/>
      <c r="E13" s="590"/>
      <c r="F13" s="590"/>
      <c r="G13" s="590"/>
      <c r="H13" s="590"/>
      <c r="I13" s="24" t="s">
        <v>7</v>
      </c>
      <c r="J13" s="24" t="s">
        <v>8</v>
      </c>
      <c r="K13" s="24" t="s">
        <v>9</v>
      </c>
      <c r="L13" s="23" t="s">
        <v>14</v>
      </c>
      <c r="M13" s="23" t="s">
        <v>15</v>
      </c>
      <c r="N13" s="586"/>
      <c r="O13" s="588"/>
      <c r="P13" s="618"/>
      <c r="Q13" s="620"/>
    </row>
    <row r="14" spans="1:17" ht="15.75" thickBot="1" x14ac:dyDescent="0.3">
      <c r="A14" s="594"/>
      <c r="B14" s="594"/>
      <c r="C14" s="591"/>
      <c r="D14" s="594"/>
      <c r="E14" s="591"/>
      <c r="F14" s="591"/>
      <c r="G14" s="591"/>
      <c r="H14" s="591"/>
      <c r="I14" s="41"/>
      <c r="J14" s="41"/>
      <c r="K14" s="41"/>
      <c r="L14" s="35"/>
      <c r="M14" s="50"/>
      <c r="N14" s="42" t="s">
        <v>3</v>
      </c>
      <c r="O14" s="42" t="s">
        <v>3</v>
      </c>
      <c r="P14" s="43" t="s">
        <v>13</v>
      </c>
      <c r="Q14" s="620"/>
    </row>
    <row r="15" spans="1:17" x14ac:dyDescent="0.25">
      <c r="A15" s="438">
        <v>1</v>
      </c>
      <c r="B15" s="464" t="s">
        <v>358</v>
      </c>
      <c r="C15" s="465" t="s">
        <v>194</v>
      </c>
      <c r="D15" s="466">
        <v>8</v>
      </c>
      <c r="E15" s="465" t="s">
        <v>197</v>
      </c>
      <c r="F15" s="467" t="s">
        <v>177</v>
      </c>
      <c r="G15" s="467" t="s">
        <v>172</v>
      </c>
      <c r="H15" s="467" t="s">
        <v>187</v>
      </c>
      <c r="I15" s="468"/>
      <c r="J15" s="376"/>
      <c r="K15" s="376"/>
      <c r="L15" s="376"/>
      <c r="M15" s="469"/>
      <c r="N15" s="470">
        <v>48</v>
      </c>
      <c r="O15" s="471">
        <v>45</v>
      </c>
      <c r="P15" s="472">
        <f>N15+O15</f>
        <v>93</v>
      </c>
      <c r="Q15" s="442" t="s">
        <v>378</v>
      </c>
    </row>
    <row r="16" spans="1:17" x14ac:dyDescent="0.25">
      <c r="A16" s="473">
        <v>2</v>
      </c>
      <c r="B16" s="474" t="s">
        <v>359</v>
      </c>
      <c r="C16" s="475" t="s">
        <v>195</v>
      </c>
      <c r="D16" s="476">
        <v>8</v>
      </c>
      <c r="E16" s="475" t="s">
        <v>197</v>
      </c>
      <c r="F16" s="477" t="s">
        <v>177</v>
      </c>
      <c r="G16" s="477" t="s">
        <v>172</v>
      </c>
      <c r="H16" s="477" t="s">
        <v>198</v>
      </c>
      <c r="I16" s="424"/>
      <c r="J16" s="370"/>
      <c r="K16" s="370"/>
      <c r="L16" s="370"/>
      <c r="M16" s="412"/>
      <c r="N16" s="478">
        <v>45</v>
      </c>
      <c r="O16" s="479">
        <v>43</v>
      </c>
      <c r="P16" s="480">
        <f t="shared" ref="P16" si="0">N16+O16</f>
        <v>88</v>
      </c>
      <c r="Q16" s="446" t="s">
        <v>379</v>
      </c>
    </row>
    <row r="17" spans="1:17" x14ac:dyDescent="0.25">
      <c r="A17" s="473">
        <v>3</v>
      </c>
      <c r="B17" s="474" t="s">
        <v>361</v>
      </c>
      <c r="C17" s="475" t="s">
        <v>220</v>
      </c>
      <c r="D17" s="476">
        <v>8</v>
      </c>
      <c r="E17" s="475" t="s">
        <v>210</v>
      </c>
      <c r="F17" s="477" t="s">
        <v>177</v>
      </c>
      <c r="G17" s="477" t="s">
        <v>172</v>
      </c>
      <c r="H17" s="477" t="s">
        <v>211</v>
      </c>
      <c r="I17" s="424"/>
      <c r="J17" s="370"/>
      <c r="K17" s="370"/>
      <c r="L17" s="370"/>
      <c r="M17" s="412"/>
      <c r="N17" s="478">
        <v>50</v>
      </c>
      <c r="O17" s="479">
        <v>37</v>
      </c>
      <c r="P17" s="480">
        <f t="shared" ref="P17:P18" si="1">N17+O17</f>
        <v>87</v>
      </c>
      <c r="Q17" s="446" t="s">
        <v>380</v>
      </c>
    </row>
    <row r="18" spans="1:17" ht="15.75" thickBot="1" x14ac:dyDescent="0.3">
      <c r="A18" s="481">
        <v>4</v>
      </c>
      <c r="B18" s="482" t="s">
        <v>363</v>
      </c>
      <c r="C18" s="483" t="s">
        <v>222</v>
      </c>
      <c r="D18" s="484">
        <v>8</v>
      </c>
      <c r="E18" s="483" t="s">
        <v>210</v>
      </c>
      <c r="F18" s="485" t="s">
        <v>177</v>
      </c>
      <c r="G18" s="485" t="s">
        <v>172</v>
      </c>
      <c r="H18" s="485" t="s">
        <v>211</v>
      </c>
      <c r="I18" s="486"/>
      <c r="J18" s="386"/>
      <c r="K18" s="386"/>
      <c r="L18" s="386"/>
      <c r="M18" s="391"/>
      <c r="N18" s="487">
        <v>48</v>
      </c>
      <c r="O18" s="488">
        <v>35</v>
      </c>
      <c r="P18" s="489">
        <f t="shared" si="1"/>
        <v>83</v>
      </c>
      <c r="Q18" s="428" t="s">
        <v>380</v>
      </c>
    </row>
    <row r="19" spans="1:17" hidden="1" x14ac:dyDescent="0.25">
      <c r="A19" s="450" t="s">
        <v>391</v>
      </c>
      <c r="B19" s="451" t="s">
        <v>392</v>
      </c>
      <c r="C19" s="265" t="s">
        <v>393</v>
      </c>
      <c r="D19" s="452" t="s">
        <v>394</v>
      </c>
      <c r="E19" s="265" t="s">
        <v>395</v>
      </c>
      <c r="F19" s="362" t="s">
        <v>396</v>
      </c>
      <c r="G19" s="362" t="s">
        <v>397</v>
      </c>
      <c r="H19" s="362" t="s">
        <v>398</v>
      </c>
      <c r="I19" s="236" t="s">
        <v>399</v>
      </c>
      <c r="J19" s="353" t="s">
        <v>400</v>
      </c>
      <c r="K19" s="353" t="s">
        <v>401</v>
      </c>
      <c r="L19" s="353" t="s">
        <v>402</v>
      </c>
      <c r="M19" s="394" t="s">
        <v>403</v>
      </c>
      <c r="N19" s="264" t="s">
        <v>404</v>
      </c>
      <c r="O19" s="453" t="s">
        <v>405</v>
      </c>
      <c r="P19" s="454" t="s">
        <v>406</v>
      </c>
      <c r="Q19" s="455" t="s">
        <v>407</v>
      </c>
    </row>
    <row r="20" spans="1:17" ht="15.75" thickTop="1" x14ac:dyDescent="0.25">
      <c r="A20" s="278">
        <v>5</v>
      </c>
      <c r="B20" s="451" t="s">
        <v>362</v>
      </c>
      <c r="C20" s="15" t="s">
        <v>221</v>
      </c>
      <c r="D20" s="327">
        <v>8</v>
      </c>
      <c r="E20" s="15" t="s">
        <v>210</v>
      </c>
      <c r="F20" s="17" t="s">
        <v>177</v>
      </c>
      <c r="G20" s="17" t="s">
        <v>172</v>
      </c>
      <c r="H20" s="17" t="s">
        <v>211</v>
      </c>
      <c r="I20" s="257"/>
      <c r="J20" s="295"/>
      <c r="K20" s="295"/>
      <c r="L20" s="295"/>
      <c r="M20" s="298"/>
      <c r="N20" s="292">
        <v>46</v>
      </c>
      <c r="O20" s="293">
        <v>36</v>
      </c>
      <c r="P20" s="336">
        <f t="shared" ref="P20:P30" si="2">N20+O20</f>
        <v>82</v>
      </c>
      <c r="Q20" s="299"/>
    </row>
    <row r="21" spans="1:17" x14ac:dyDescent="0.25">
      <c r="A21" s="53">
        <v>6</v>
      </c>
      <c r="B21" s="456" t="s">
        <v>365</v>
      </c>
      <c r="C21" s="10" t="s">
        <v>271</v>
      </c>
      <c r="D21" s="288">
        <v>8</v>
      </c>
      <c r="E21" s="10" t="s">
        <v>262</v>
      </c>
      <c r="F21" s="12" t="s">
        <v>177</v>
      </c>
      <c r="G21" s="12" t="s">
        <v>172</v>
      </c>
      <c r="H21" s="12" t="s">
        <v>274</v>
      </c>
      <c r="I21" s="25"/>
      <c r="J21" s="26"/>
      <c r="K21" s="26"/>
      <c r="L21" s="26"/>
      <c r="M21" s="147"/>
      <c r="N21" s="19">
        <v>50</v>
      </c>
      <c r="O21" s="148">
        <v>32</v>
      </c>
      <c r="P21" s="335">
        <f t="shared" si="2"/>
        <v>82</v>
      </c>
      <c r="Q21" s="149"/>
    </row>
    <row r="22" spans="1:17" x14ac:dyDescent="0.25">
      <c r="A22" s="53">
        <v>7</v>
      </c>
      <c r="B22" s="456" t="s">
        <v>360</v>
      </c>
      <c r="C22" s="10" t="s">
        <v>196</v>
      </c>
      <c r="D22" s="288">
        <v>8</v>
      </c>
      <c r="E22" s="10" t="s">
        <v>197</v>
      </c>
      <c r="F22" s="10" t="s">
        <v>177</v>
      </c>
      <c r="G22" s="12" t="s">
        <v>172</v>
      </c>
      <c r="H22" s="12" t="s">
        <v>187</v>
      </c>
      <c r="I22" s="25"/>
      <c r="J22" s="26"/>
      <c r="K22" s="26"/>
      <c r="L22" s="26"/>
      <c r="M22" s="147"/>
      <c r="N22" s="19">
        <v>48</v>
      </c>
      <c r="O22" s="148">
        <v>31</v>
      </c>
      <c r="P22" s="335">
        <f t="shared" si="2"/>
        <v>79</v>
      </c>
      <c r="Q22" s="149"/>
    </row>
    <row r="23" spans="1:17" x14ac:dyDescent="0.25">
      <c r="A23" s="53">
        <v>8</v>
      </c>
      <c r="B23" s="325" t="s">
        <v>372</v>
      </c>
      <c r="C23" s="10" t="s">
        <v>310</v>
      </c>
      <c r="D23" s="332">
        <v>8</v>
      </c>
      <c r="E23" s="27" t="s">
        <v>305</v>
      </c>
      <c r="F23" s="12" t="s">
        <v>177</v>
      </c>
      <c r="G23" s="12" t="s">
        <v>172</v>
      </c>
      <c r="H23" s="429" t="s">
        <v>306</v>
      </c>
      <c r="I23" s="256"/>
      <c r="J23" s="124"/>
      <c r="K23" s="124"/>
      <c r="L23" s="124"/>
      <c r="M23" s="232"/>
      <c r="N23" s="344">
        <v>47</v>
      </c>
      <c r="O23" s="253">
        <v>29</v>
      </c>
      <c r="P23" s="335">
        <f t="shared" si="2"/>
        <v>76</v>
      </c>
      <c r="Q23" s="80"/>
    </row>
    <row r="24" spans="1:17" ht="15.75" thickBot="1" x14ac:dyDescent="0.3">
      <c r="A24" s="54">
        <v>9</v>
      </c>
      <c r="B24" s="325" t="s">
        <v>364</v>
      </c>
      <c r="C24" s="10" t="s">
        <v>258</v>
      </c>
      <c r="D24" s="288">
        <v>8</v>
      </c>
      <c r="E24" s="10" t="s">
        <v>245</v>
      </c>
      <c r="F24" s="12" t="s">
        <v>177</v>
      </c>
      <c r="G24" s="12" t="s">
        <v>172</v>
      </c>
      <c r="H24" s="12" t="s">
        <v>257</v>
      </c>
      <c r="I24" s="25"/>
      <c r="J24" s="26"/>
      <c r="K24" s="26"/>
      <c r="L24" s="26"/>
      <c r="M24" s="147"/>
      <c r="N24" s="312">
        <v>48</v>
      </c>
      <c r="O24" s="300">
        <v>27</v>
      </c>
      <c r="P24" s="335">
        <f t="shared" si="2"/>
        <v>75</v>
      </c>
      <c r="Q24" s="254"/>
    </row>
    <row r="25" spans="1:17" x14ac:dyDescent="0.25">
      <c r="A25" s="34">
        <v>10</v>
      </c>
      <c r="B25" s="334" t="s">
        <v>367</v>
      </c>
      <c r="C25" s="16" t="s">
        <v>273</v>
      </c>
      <c r="D25" s="331">
        <v>8</v>
      </c>
      <c r="E25" s="238" t="s">
        <v>262</v>
      </c>
      <c r="F25" s="258" t="s">
        <v>177</v>
      </c>
      <c r="G25" s="16" t="s">
        <v>172</v>
      </c>
      <c r="H25" s="259" t="s">
        <v>266</v>
      </c>
      <c r="I25" s="250"/>
      <c r="J25" s="250"/>
      <c r="K25" s="241"/>
      <c r="L25" s="251"/>
      <c r="M25" s="250"/>
      <c r="N25" s="269">
        <v>32</v>
      </c>
      <c r="O25" s="269">
        <v>35</v>
      </c>
      <c r="P25" s="335">
        <f t="shared" si="2"/>
        <v>67</v>
      </c>
      <c r="Q25" s="124"/>
    </row>
    <row r="26" spans="1:17" x14ac:dyDescent="0.25">
      <c r="A26" s="7">
        <v>11</v>
      </c>
      <c r="B26" s="325" t="s">
        <v>371</v>
      </c>
      <c r="C26" s="72" t="s">
        <v>311</v>
      </c>
      <c r="D26" s="332">
        <v>8</v>
      </c>
      <c r="E26" s="27" t="s">
        <v>305</v>
      </c>
      <c r="F26" s="256" t="s">
        <v>177</v>
      </c>
      <c r="G26" s="243" t="s">
        <v>172</v>
      </c>
      <c r="H26" s="242" t="s">
        <v>306</v>
      </c>
      <c r="I26" s="77"/>
      <c r="J26" s="77"/>
      <c r="K26" s="77"/>
      <c r="L26" s="77"/>
      <c r="M26" s="77"/>
      <c r="N26" s="268">
        <v>25</v>
      </c>
      <c r="O26" s="268">
        <v>9</v>
      </c>
      <c r="P26" s="335">
        <f t="shared" si="2"/>
        <v>34</v>
      </c>
      <c r="Q26" s="124"/>
    </row>
    <row r="27" spans="1:17" x14ac:dyDescent="0.25">
      <c r="A27" s="7">
        <v>12</v>
      </c>
      <c r="B27" s="334" t="s">
        <v>366</v>
      </c>
      <c r="C27" s="72" t="s">
        <v>272</v>
      </c>
      <c r="D27" s="288">
        <v>8</v>
      </c>
      <c r="E27" s="10" t="s">
        <v>262</v>
      </c>
      <c r="F27" s="256" t="s">
        <v>177</v>
      </c>
      <c r="G27" s="72" t="s">
        <v>172</v>
      </c>
      <c r="H27" s="256" t="s">
        <v>266</v>
      </c>
      <c r="I27" s="156"/>
      <c r="J27" s="156"/>
      <c r="K27" s="26"/>
      <c r="L27" s="156"/>
      <c r="M27" s="156"/>
      <c r="N27" s="268">
        <v>0</v>
      </c>
      <c r="O27" s="311">
        <v>0</v>
      </c>
      <c r="P27" s="335">
        <f t="shared" si="2"/>
        <v>0</v>
      </c>
      <c r="Q27" s="245"/>
    </row>
    <row r="28" spans="1:17" x14ac:dyDescent="0.25">
      <c r="A28" s="257">
        <v>13</v>
      </c>
      <c r="B28" s="456" t="s">
        <v>368</v>
      </c>
      <c r="C28" s="16" t="s">
        <v>293</v>
      </c>
      <c r="D28" s="331">
        <v>8</v>
      </c>
      <c r="E28" s="238" t="s">
        <v>277</v>
      </c>
      <c r="F28" s="258" t="s">
        <v>177</v>
      </c>
      <c r="G28" s="16" t="s">
        <v>172</v>
      </c>
      <c r="H28" s="259" t="s">
        <v>296</v>
      </c>
      <c r="I28" s="225"/>
      <c r="J28" s="225"/>
      <c r="K28" s="225"/>
      <c r="L28" s="124"/>
      <c r="M28" s="77"/>
      <c r="N28" s="268">
        <v>0</v>
      </c>
      <c r="O28" s="268">
        <v>0</v>
      </c>
      <c r="P28" s="335">
        <f t="shared" si="2"/>
        <v>0</v>
      </c>
      <c r="Q28" s="124"/>
    </row>
    <row r="29" spans="1:17" x14ac:dyDescent="0.25">
      <c r="A29" s="26">
        <v>14</v>
      </c>
      <c r="B29" s="325" t="s">
        <v>369</v>
      </c>
      <c r="C29" s="5" t="s">
        <v>294</v>
      </c>
      <c r="D29" s="333">
        <v>8</v>
      </c>
      <c r="E29" s="233" t="s">
        <v>277</v>
      </c>
      <c r="F29" s="255" t="s">
        <v>177</v>
      </c>
      <c r="G29" s="5" t="s">
        <v>172</v>
      </c>
      <c r="H29" s="246" t="s">
        <v>296</v>
      </c>
      <c r="I29" s="224"/>
      <c r="J29" s="225"/>
      <c r="K29" s="224"/>
      <c r="L29" s="224"/>
      <c r="M29" s="224"/>
      <c r="N29" s="270">
        <v>0</v>
      </c>
      <c r="O29" s="270">
        <v>0</v>
      </c>
      <c r="P29" s="335">
        <f t="shared" si="2"/>
        <v>0</v>
      </c>
      <c r="Q29" s="227"/>
    </row>
    <row r="30" spans="1:17" ht="17.25" customHeight="1" x14ac:dyDescent="0.25">
      <c r="A30" s="397">
        <v>15</v>
      </c>
      <c r="B30" s="456" t="s">
        <v>370</v>
      </c>
      <c r="C30" s="222" t="s">
        <v>295</v>
      </c>
      <c r="D30" s="459">
        <v>8</v>
      </c>
      <c r="E30" s="239" t="s">
        <v>277</v>
      </c>
      <c r="F30" s="460" t="s">
        <v>177</v>
      </c>
      <c r="G30" s="222" t="s">
        <v>172</v>
      </c>
      <c r="H30" s="461" t="s">
        <v>296</v>
      </c>
      <c r="I30" s="223"/>
      <c r="J30" s="226"/>
      <c r="K30" s="223"/>
      <c r="L30" s="223"/>
      <c r="M30" s="223"/>
      <c r="N30" s="404">
        <v>0</v>
      </c>
      <c r="O30" s="404">
        <v>0</v>
      </c>
      <c r="P30" s="458">
        <f t="shared" si="2"/>
        <v>0</v>
      </c>
      <c r="Q30" s="226"/>
    </row>
    <row r="31" spans="1:17" ht="23.25" customHeight="1" x14ac:dyDescent="0.25"/>
    <row r="32" spans="1:17" ht="30.75" customHeight="1" x14ac:dyDescent="0.25">
      <c r="E32" t="s">
        <v>353</v>
      </c>
    </row>
    <row r="33" spans="5:5" ht="38.25" customHeight="1" x14ac:dyDescent="0.25">
      <c r="E33">
        <v>1</v>
      </c>
    </row>
    <row r="34" spans="5:5" ht="38.25" customHeight="1" x14ac:dyDescent="0.25">
      <c r="E34">
        <v>2</v>
      </c>
    </row>
    <row r="35" spans="5:5" ht="38.25" customHeight="1" x14ac:dyDescent="0.25">
      <c r="E35">
        <v>3</v>
      </c>
    </row>
  </sheetData>
  <mergeCells count="24">
    <mergeCell ref="L2:N2"/>
    <mergeCell ref="O2:Q2"/>
    <mergeCell ref="M3:N3"/>
    <mergeCell ref="O3:Q3"/>
    <mergeCell ref="M4:N4"/>
    <mergeCell ref="O4:Q4"/>
    <mergeCell ref="B6:P6"/>
    <mergeCell ref="B7:P7"/>
    <mergeCell ref="B8:P8"/>
    <mergeCell ref="G11:G14"/>
    <mergeCell ref="H11:H14"/>
    <mergeCell ref="I11:O11"/>
    <mergeCell ref="P11:P13"/>
    <mergeCell ref="Q11:Q14"/>
    <mergeCell ref="I12:M12"/>
    <mergeCell ref="A11:A14"/>
    <mergeCell ref="B9:P9"/>
    <mergeCell ref="N12:N13"/>
    <mergeCell ref="O12:O13"/>
    <mergeCell ref="B11:B14"/>
    <mergeCell ref="C11:C14"/>
    <mergeCell ref="D11:D14"/>
    <mergeCell ref="E11:E14"/>
    <mergeCell ref="F11:F14"/>
  </mergeCells>
  <pageMargins left="0.45" right="0.45" top="0.5" bottom="0.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75" zoomScaleNormal="75" workbookViewId="0">
      <selection activeCell="G23" sqref="G23"/>
    </sheetView>
  </sheetViews>
  <sheetFormatPr defaultRowHeight="15" x14ac:dyDescent="0.25"/>
  <cols>
    <col min="1" max="1" width="4.85546875" customWidth="1"/>
    <col min="2" max="2" width="10.7109375" customWidth="1"/>
    <col min="3" max="3" width="22.7109375" customWidth="1"/>
    <col min="4" max="4" width="8.7109375" customWidth="1"/>
    <col min="5" max="5" width="24.42578125" customWidth="1"/>
    <col min="6" max="6" width="11.7109375" customWidth="1"/>
    <col min="7" max="7" width="10.5703125" customWidth="1"/>
    <col min="8" max="8" width="14.42578125" customWidth="1"/>
    <col min="9" max="11" width="6.42578125" customWidth="1"/>
    <col min="12" max="12" width="11" customWidth="1"/>
    <col min="13" max="14" width="10.85546875" customWidth="1"/>
    <col min="15" max="15" width="8.140625" customWidth="1"/>
    <col min="16" max="16" width="7.42578125" customWidth="1"/>
    <col min="17" max="17" width="8.28515625" customWidth="1"/>
    <col min="18" max="18" width="9.5703125" customWidth="1"/>
    <col min="19" max="20" width="5.7109375" customWidth="1"/>
    <col min="21" max="21" width="7.7109375" customWidth="1"/>
    <col min="22" max="22" width="4.28515625" customWidth="1"/>
  </cols>
  <sheetData>
    <row r="1" spans="1:19" x14ac:dyDescent="0.25">
      <c r="A1" s="63" t="s">
        <v>32</v>
      </c>
      <c r="D1" s="4"/>
      <c r="E1" s="4"/>
      <c r="F1" s="4"/>
      <c r="G1" s="4"/>
    </row>
    <row r="2" spans="1:19" x14ac:dyDescent="0.25">
      <c r="A2" s="63" t="s">
        <v>33</v>
      </c>
      <c r="B2" s="6"/>
      <c r="C2" s="6"/>
      <c r="D2" s="6"/>
      <c r="E2" s="51"/>
      <c r="F2" s="51"/>
      <c r="G2" s="51"/>
      <c r="H2" s="1"/>
      <c r="I2" s="1"/>
      <c r="J2" s="1"/>
      <c r="K2" s="1"/>
      <c r="L2" s="597" t="s">
        <v>4</v>
      </c>
      <c r="M2" s="597"/>
      <c r="N2" s="597"/>
      <c r="O2" s="595" t="s">
        <v>169</v>
      </c>
      <c r="P2" s="595"/>
      <c r="Q2" s="595"/>
    </row>
    <row r="3" spans="1:19" x14ac:dyDescent="0.25">
      <c r="A3" s="63"/>
      <c r="B3" s="6"/>
      <c r="C3" s="6"/>
      <c r="D3" s="6"/>
      <c r="E3" s="51"/>
      <c r="F3" s="51"/>
      <c r="G3" s="51"/>
      <c r="H3" s="1"/>
      <c r="I3" s="1"/>
      <c r="J3" s="1"/>
      <c r="K3" s="1"/>
      <c r="M3" s="597" t="s">
        <v>5</v>
      </c>
      <c r="N3" s="597"/>
      <c r="O3" s="595" t="s">
        <v>172</v>
      </c>
      <c r="P3" s="595"/>
      <c r="Q3" s="595"/>
    </row>
    <row r="4" spans="1:19" x14ac:dyDescent="0.25">
      <c r="A4" s="64" t="s">
        <v>139</v>
      </c>
      <c r="B4" s="6"/>
      <c r="C4" s="6" t="s">
        <v>168</v>
      </c>
      <c r="D4" s="6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19" x14ac:dyDescent="0.25">
      <c r="A5" s="596" t="s">
        <v>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</row>
    <row r="6" spans="1:19" x14ac:dyDescent="0.25">
      <c r="A6" s="596" t="s">
        <v>153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1:19" ht="6.7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x14ac:dyDescent="0.3">
      <c r="A8" s="602" t="s">
        <v>386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</row>
    <row r="9" spans="1:19" ht="6" customHeight="1" thickBot="1" x14ac:dyDescent="0.3"/>
    <row r="10" spans="1:19" ht="16.5" customHeight="1" x14ac:dyDescent="0.25">
      <c r="A10" s="592" t="s">
        <v>24</v>
      </c>
      <c r="B10" s="592" t="s">
        <v>25</v>
      </c>
      <c r="C10" s="589" t="s">
        <v>26</v>
      </c>
      <c r="D10" s="592" t="s">
        <v>27</v>
      </c>
      <c r="E10" s="589" t="s">
        <v>28</v>
      </c>
      <c r="F10" s="57"/>
      <c r="G10" s="589" t="s">
        <v>29</v>
      </c>
      <c r="H10" s="165"/>
      <c r="I10" s="632" t="s">
        <v>34</v>
      </c>
      <c r="J10" s="633"/>
      <c r="K10" s="633"/>
      <c r="L10" s="634"/>
      <c r="M10" s="635" t="s">
        <v>35</v>
      </c>
      <c r="N10" s="627" t="s">
        <v>36</v>
      </c>
      <c r="O10" s="629" t="s">
        <v>1</v>
      </c>
    </row>
    <row r="11" spans="1:19" ht="24.75" customHeight="1" x14ac:dyDescent="0.25">
      <c r="A11" s="593"/>
      <c r="B11" s="593"/>
      <c r="C11" s="590"/>
      <c r="D11" s="593"/>
      <c r="E11" s="590"/>
      <c r="F11" s="59" t="s">
        <v>30</v>
      </c>
      <c r="G11" s="590"/>
      <c r="H11" s="179" t="s">
        <v>31</v>
      </c>
      <c r="I11" s="92">
        <v>1</v>
      </c>
      <c r="J11" s="90">
        <v>2</v>
      </c>
      <c r="K11" s="90">
        <v>3</v>
      </c>
      <c r="L11" s="221" t="s">
        <v>37</v>
      </c>
      <c r="M11" s="636"/>
      <c r="N11" s="628"/>
      <c r="O11" s="630"/>
    </row>
    <row r="12" spans="1:19" ht="18" customHeight="1" thickBot="1" x14ac:dyDescent="0.3">
      <c r="A12" s="594"/>
      <c r="B12" s="594"/>
      <c r="C12" s="591"/>
      <c r="D12" s="594"/>
      <c r="E12" s="591"/>
      <c r="F12" s="61"/>
      <c r="G12" s="591"/>
      <c r="H12" s="175"/>
      <c r="I12" s="8" t="s">
        <v>54</v>
      </c>
      <c r="J12" s="9" t="s">
        <v>54</v>
      </c>
      <c r="K12" s="9" t="s">
        <v>38</v>
      </c>
      <c r="L12" s="183" t="s">
        <v>39</v>
      </c>
      <c r="M12" s="181" t="s">
        <v>39</v>
      </c>
      <c r="N12" s="628"/>
      <c r="O12" s="631"/>
    </row>
    <row r="13" spans="1:19" ht="18" customHeight="1" thickBot="1" x14ac:dyDescent="0.3">
      <c r="A13" s="490">
        <v>1</v>
      </c>
      <c r="B13" s="491">
        <v>5201</v>
      </c>
      <c r="C13" s="492" t="s">
        <v>239</v>
      </c>
      <c r="D13" s="490">
        <v>5</v>
      </c>
      <c r="E13" s="493" t="s">
        <v>226</v>
      </c>
      <c r="F13" s="492" t="s">
        <v>177</v>
      </c>
      <c r="G13" s="494" t="s">
        <v>172</v>
      </c>
      <c r="H13" s="494" t="s">
        <v>238</v>
      </c>
      <c r="I13" s="495"/>
      <c r="J13" s="496"/>
      <c r="K13" s="497"/>
      <c r="L13" s="498">
        <v>30</v>
      </c>
      <c r="M13" s="499">
        <v>37</v>
      </c>
      <c r="N13" s="500">
        <f>M13+L13</f>
        <v>67</v>
      </c>
      <c r="O13" s="501" t="s">
        <v>378</v>
      </c>
    </row>
    <row r="14" spans="1:19" ht="18" customHeight="1" thickTop="1" x14ac:dyDescent="0.25">
      <c r="A14" s="278">
        <v>2</v>
      </c>
      <c r="B14" s="278">
        <v>5202</v>
      </c>
      <c r="C14" s="15" t="s">
        <v>240</v>
      </c>
      <c r="D14" s="327">
        <v>5</v>
      </c>
      <c r="E14" s="16" t="s">
        <v>226</v>
      </c>
      <c r="F14" s="15" t="s">
        <v>177</v>
      </c>
      <c r="G14" s="17" t="s">
        <v>172</v>
      </c>
      <c r="H14" s="17" t="s">
        <v>238</v>
      </c>
      <c r="I14" s="176"/>
      <c r="J14" s="177"/>
      <c r="K14" s="178"/>
      <c r="L14" s="180">
        <v>30</v>
      </c>
      <c r="M14" s="78">
        <v>27</v>
      </c>
      <c r="N14" s="322">
        <f t="shared" ref="N14:N17" si="0">M14+L14</f>
        <v>57</v>
      </c>
      <c r="O14" s="281"/>
    </row>
    <row r="15" spans="1:19" ht="18" customHeight="1" x14ac:dyDescent="0.25">
      <c r="A15" s="53">
        <v>3</v>
      </c>
      <c r="B15" s="53">
        <v>5203</v>
      </c>
      <c r="C15" s="10" t="s">
        <v>241</v>
      </c>
      <c r="D15" s="288">
        <v>5</v>
      </c>
      <c r="E15" s="72" t="s">
        <v>226</v>
      </c>
      <c r="F15" s="10" t="s">
        <v>177</v>
      </c>
      <c r="G15" s="12" t="s">
        <v>172</v>
      </c>
      <c r="H15" s="12" t="s">
        <v>238</v>
      </c>
      <c r="I15" s="73"/>
      <c r="J15" s="74"/>
      <c r="K15" s="75"/>
      <c r="L15" s="76">
        <v>30</v>
      </c>
      <c r="M15" s="78">
        <v>21</v>
      </c>
      <c r="N15" s="321">
        <f t="shared" si="0"/>
        <v>51</v>
      </c>
      <c r="O15" s="80"/>
    </row>
    <row r="16" spans="1:19" ht="18" customHeight="1" x14ac:dyDescent="0.25">
      <c r="A16" s="53">
        <v>4</v>
      </c>
      <c r="B16" s="53">
        <v>5204</v>
      </c>
      <c r="C16" s="10" t="s">
        <v>342</v>
      </c>
      <c r="D16" s="288">
        <v>5</v>
      </c>
      <c r="E16" s="72" t="s">
        <v>332</v>
      </c>
      <c r="F16" s="10" t="s">
        <v>177</v>
      </c>
      <c r="G16" s="12" t="s">
        <v>172</v>
      </c>
      <c r="H16" s="12" t="s">
        <v>344</v>
      </c>
      <c r="I16" s="73"/>
      <c r="J16" s="74"/>
      <c r="K16" s="75"/>
      <c r="L16" s="76">
        <f t="shared" ref="L16:L17" si="1">I16+J16+K16</f>
        <v>0</v>
      </c>
      <c r="M16" s="78">
        <v>0</v>
      </c>
      <c r="N16" s="323">
        <f t="shared" si="0"/>
        <v>0</v>
      </c>
      <c r="O16" s="80"/>
    </row>
    <row r="17" spans="1:15" ht="18" customHeight="1" x14ac:dyDescent="0.25">
      <c r="A17" s="53">
        <v>5</v>
      </c>
      <c r="B17" s="53">
        <v>5205</v>
      </c>
      <c r="C17" s="10" t="s">
        <v>343</v>
      </c>
      <c r="D17" s="288">
        <v>5</v>
      </c>
      <c r="E17" s="72" t="s">
        <v>332</v>
      </c>
      <c r="F17" s="10" t="s">
        <v>177</v>
      </c>
      <c r="G17" s="12" t="s">
        <v>172</v>
      </c>
      <c r="H17" s="12" t="s">
        <v>344</v>
      </c>
      <c r="I17" s="73"/>
      <c r="J17" s="74"/>
      <c r="K17" s="75"/>
      <c r="L17" s="76">
        <f t="shared" si="1"/>
        <v>0</v>
      </c>
      <c r="M17" s="78">
        <v>0</v>
      </c>
      <c r="N17" s="323">
        <f t="shared" si="0"/>
        <v>0</v>
      </c>
      <c r="O17" s="80"/>
    </row>
    <row r="18" spans="1:15" ht="18" customHeight="1" x14ac:dyDescent="0.25">
      <c r="A18" s="53">
        <v>6</v>
      </c>
      <c r="B18" s="53"/>
      <c r="C18" s="10"/>
      <c r="D18" s="10"/>
      <c r="E18" s="72"/>
      <c r="F18" s="10"/>
      <c r="G18" s="12"/>
      <c r="H18" s="12"/>
      <c r="I18" s="73"/>
      <c r="J18" s="74"/>
      <c r="K18" s="75"/>
      <c r="L18" s="76"/>
      <c r="M18" s="78"/>
      <c r="N18" s="707"/>
      <c r="O18" s="10"/>
    </row>
    <row r="19" spans="1:15" ht="18" customHeight="1" x14ac:dyDescent="0.25">
      <c r="A19" s="53">
        <v>7</v>
      </c>
      <c r="B19" s="53"/>
      <c r="C19" s="10"/>
      <c r="D19" s="10"/>
      <c r="E19" s="72"/>
      <c r="F19" s="10"/>
      <c r="G19" s="12"/>
      <c r="H19" s="12"/>
      <c r="I19" s="73"/>
      <c r="J19" s="74"/>
      <c r="K19" s="75"/>
      <c r="L19" s="76"/>
      <c r="M19" s="78"/>
      <c r="N19" s="323"/>
      <c r="O19" s="80"/>
    </row>
    <row r="20" spans="1:15" ht="18" customHeight="1" x14ac:dyDescent="0.25">
      <c r="A20" s="53">
        <v>8</v>
      </c>
      <c r="B20" s="53"/>
      <c r="C20" s="10"/>
      <c r="D20" s="10"/>
      <c r="E20" s="72"/>
      <c r="F20" s="10"/>
      <c r="G20" s="12"/>
      <c r="H20" s="12"/>
      <c r="I20" s="73"/>
      <c r="J20" s="74"/>
      <c r="K20" s="75"/>
      <c r="L20" s="76"/>
      <c r="M20" s="78"/>
      <c r="N20" s="323"/>
      <c r="O20" s="80"/>
    </row>
    <row r="21" spans="1:15" ht="18" customHeight="1" x14ac:dyDescent="0.25">
      <c r="A21" s="53">
        <v>9</v>
      </c>
      <c r="B21" s="53"/>
      <c r="C21" s="10"/>
      <c r="D21" s="10"/>
      <c r="E21" s="72"/>
      <c r="F21" s="10"/>
      <c r="G21" s="12"/>
      <c r="H21" s="12"/>
      <c r="I21" s="73"/>
      <c r="J21" s="74"/>
      <c r="K21" s="75"/>
      <c r="L21" s="76"/>
      <c r="M21" s="78"/>
      <c r="N21" s="323"/>
      <c r="O21" s="80"/>
    </row>
    <row r="22" spans="1:15" ht="18" customHeight="1" thickBot="1" x14ac:dyDescent="0.3">
      <c r="A22" s="54">
        <v>10</v>
      </c>
      <c r="B22" s="54"/>
      <c r="C22" s="11"/>
      <c r="D22" s="11"/>
      <c r="E22" s="81"/>
      <c r="F22" s="11"/>
      <c r="G22" s="13"/>
      <c r="H22" s="13"/>
      <c r="I22" s="82"/>
      <c r="J22" s="83"/>
      <c r="K22" s="84"/>
      <c r="L22" s="85"/>
      <c r="M22" s="87"/>
      <c r="N22" s="323"/>
      <c r="O22" s="89"/>
    </row>
    <row r="23" spans="1:15" x14ac:dyDescent="0.25">
      <c r="C23" s="63"/>
      <c r="N23" s="329"/>
    </row>
    <row r="24" spans="1:15" x14ac:dyDescent="0.25">
      <c r="C24" s="63"/>
      <c r="L24" t="s">
        <v>41</v>
      </c>
    </row>
    <row r="26" spans="1:15" ht="15.75" thickBot="1" x14ac:dyDescent="0.3">
      <c r="D26" s="64" t="s">
        <v>42</v>
      </c>
      <c r="L26" s="63" t="s">
        <v>43</v>
      </c>
    </row>
    <row r="27" spans="1:15" x14ac:dyDescent="0.25">
      <c r="D27" s="94" t="s">
        <v>44</v>
      </c>
      <c r="E27" s="637" t="s">
        <v>45</v>
      </c>
      <c r="F27" s="637"/>
      <c r="G27" s="637"/>
      <c r="H27" s="95" t="s">
        <v>46</v>
      </c>
    </row>
    <row r="28" spans="1:15" ht="37.5" customHeight="1" x14ac:dyDescent="0.25">
      <c r="D28" s="92">
        <v>1</v>
      </c>
      <c r="E28" s="638" t="s">
        <v>141</v>
      </c>
      <c r="F28" s="638"/>
      <c r="G28" s="638"/>
      <c r="H28" s="166" t="s">
        <v>54</v>
      </c>
      <c r="L28" s="63" t="s">
        <v>48</v>
      </c>
    </row>
    <row r="29" spans="1:15" ht="37.5" customHeight="1" x14ac:dyDescent="0.25">
      <c r="D29" s="92">
        <v>2</v>
      </c>
      <c r="E29" s="638" t="s">
        <v>142</v>
      </c>
      <c r="F29" s="638"/>
      <c r="G29" s="638"/>
      <c r="H29" s="166" t="s">
        <v>54</v>
      </c>
    </row>
    <row r="30" spans="1:15" ht="37.5" customHeight="1" thickBot="1" x14ac:dyDescent="0.3">
      <c r="D30" s="93">
        <v>3</v>
      </c>
      <c r="E30" s="639" t="s">
        <v>143</v>
      </c>
      <c r="F30" s="639"/>
      <c r="G30" s="639"/>
      <c r="H30" s="167" t="s">
        <v>38</v>
      </c>
      <c r="L30" s="63" t="s">
        <v>50</v>
      </c>
    </row>
    <row r="32" spans="1:15" ht="15.75" thickBot="1" x14ac:dyDescent="0.3">
      <c r="D32" s="64" t="s">
        <v>51</v>
      </c>
    </row>
    <row r="33" spans="4:8" x14ac:dyDescent="0.25">
      <c r="D33" s="94" t="s">
        <v>44</v>
      </c>
      <c r="E33" s="637" t="s">
        <v>45</v>
      </c>
      <c r="F33" s="637"/>
      <c r="G33" s="637"/>
      <c r="H33" s="95" t="s">
        <v>46</v>
      </c>
    </row>
    <row r="34" spans="4:8" ht="36" customHeight="1" x14ac:dyDescent="0.25">
      <c r="D34" s="92">
        <v>1</v>
      </c>
      <c r="E34" s="638" t="s">
        <v>144</v>
      </c>
      <c r="F34" s="638"/>
      <c r="G34" s="638"/>
      <c r="H34" s="166" t="s">
        <v>38</v>
      </c>
    </row>
    <row r="35" spans="4:8" ht="39.75" customHeight="1" x14ac:dyDescent="0.25">
      <c r="D35" s="92">
        <v>2</v>
      </c>
      <c r="E35" s="638" t="s">
        <v>145</v>
      </c>
      <c r="F35" s="638"/>
      <c r="G35" s="638"/>
      <c r="H35" s="166" t="s">
        <v>38</v>
      </c>
    </row>
    <row r="36" spans="4:8" ht="39.75" customHeight="1" thickBot="1" x14ac:dyDescent="0.3">
      <c r="D36" s="93">
        <v>3</v>
      </c>
      <c r="E36" s="639" t="s">
        <v>146</v>
      </c>
      <c r="F36" s="639"/>
      <c r="G36" s="639"/>
      <c r="H36" s="167" t="s">
        <v>49</v>
      </c>
    </row>
  </sheetData>
  <mergeCells count="27">
    <mergeCell ref="L2:N2"/>
    <mergeCell ref="O2:Q2"/>
    <mergeCell ref="M3:N3"/>
    <mergeCell ref="O3:Q3"/>
    <mergeCell ref="M4:N4"/>
    <mergeCell ref="O4:Q4"/>
    <mergeCell ref="E33:G33"/>
    <mergeCell ref="E34:G34"/>
    <mergeCell ref="E35:G35"/>
    <mergeCell ref="E36:G36"/>
    <mergeCell ref="E27:G27"/>
    <mergeCell ref="E28:G28"/>
    <mergeCell ref="E29:G29"/>
    <mergeCell ref="E30:G30"/>
    <mergeCell ref="A5:S5"/>
    <mergeCell ref="N10:N12"/>
    <mergeCell ref="O10:O12"/>
    <mergeCell ref="A10:A12"/>
    <mergeCell ref="B10:B12"/>
    <mergeCell ref="C10:C12"/>
    <mergeCell ref="E10:E12"/>
    <mergeCell ref="G10:G12"/>
    <mergeCell ref="D10:D12"/>
    <mergeCell ref="I10:L10"/>
    <mergeCell ref="A8:S8"/>
    <mergeCell ref="M10:M11"/>
    <mergeCell ref="A6:S6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75" zoomScaleNormal="75" workbookViewId="0">
      <selection activeCell="M16" sqref="M16"/>
    </sheetView>
  </sheetViews>
  <sheetFormatPr defaultRowHeight="15" x14ac:dyDescent="0.25"/>
  <cols>
    <col min="1" max="1" width="11.28515625" customWidth="1"/>
    <col min="2" max="2" width="11.5703125" customWidth="1"/>
    <col min="3" max="3" width="22.140625" customWidth="1"/>
    <col min="4" max="4" width="11.28515625" customWidth="1"/>
    <col min="5" max="5" width="22" customWidth="1"/>
    <col min="6" max="6" width="15.7109375" customWidth="1"/>
    <col min="7" max="7" width="11.28515625" customWidth="1"/>
    <col min="8" max="8" width="19.7109375" customWidth="1"/>
    <col min="9" max="9" width="11.28515625" customWidth="1"/>
    <col min="10" max="11" width="12.42578125" customWidth="1"/>
    <col min="12" max="13" width="12.5703125" customWidth="1"/>
    <col min="14" max="14" width="13.7109375" customWidth="1"/>
    <col min="15" max="15" width="12.42578125" customWidth="1"/>
    <col min="16" max="16" width="7.7109375" customWidth="1"/>
    <col min="17" max="17" width="9" customWidth="1"/>
    <col min="18" max="18" width="9.7109375" customWidth="1"/>
    <col min="19" max="19" width="10.85546875" customWidth="1"/>
    <col min="20" max="20" width="5.7109375" customWidth="1"/>
    <col min="21" max="21" width="7.7109375" customWidth="1"/>
    <col min="22" max="22" width="4.28515625" customWidth="1"/>
  </cols>
  <sheetData>
    <row r="1" spans="1:19" x14ac:dyDescent="0.25">
      <c r="A1" s="63" t="s">
        <v>32</v>
      </c>
      <c r="D1" s="4"/>
      <c r="E1" s="4"/>
      <c r="F1" s="4"/>
      <c r="G1" s="4"/>
    </row>
    <row r="2" spans="1:19" x14ac:dyDescent="0.25">
      <c r="A2" s="63" t="s">
        <v>33</v>
      </c>
      <c r="B2" s="6"/>
      <c r="C2" s="6"/>
      <c r="D2" s="6"/>
      <c r="E2" s="51"/>
      <c r="F2" s="51"/>
      <c r="G2" s="51"/>
      <c r="H2" s="1"/>
      <c r="I2" s="1"/>
      <c r="J2" s="1"/>
      <c r="K2" s="1"/>
      <c r="L2" s="598" t="s">
        <v>4</v>
      </c>
      <c r="M2" s="598"/>
      <c r="N2" s="598"/>
      <c r="O2" s="595" t="s">
        <v>169</v>
      </c>
      <c r="P2" s="595"/>
      <c r="Q2" s="595"/>
    </row>
    <row r="3" spans="1:19" x14ac:dyDescent="0.25">
      <c r="A3" s="63"/>
      <c r="B3" s="6"/>
      <c r="C3" s="6"/>
      <c r="D3" s="6"/>
      <c r="E3" s="51"/>
      <c r="F3" s="51"/>
      <c r="G3" s="51"/>
      <c r="H3" s="1"/>
      <c r="I3" s="1"/>
      <c r="J3" s="1"/>
      <c r="K3" s="1"/>
      <c r="M3" s="597" t="s">
        <v>5</v>
      </c>
      <c r="N3" s="597"/>
      <c r="O3" s="595" t="s">
        <v>172</v>
      </c>
      <c r="P3" s="595"/>
      <c r="Q3" s="595"/>
    </row>
    <row r="4" spans="1:19" x14ac:dyDescent="0.25">
      <c r="A4" s="64" t="s">
        <v>139</v>
      </c>
      <c r="B4" s="6"/>
      <c r="C4" s="6" t="s">
        <v>168</v>
      </c>
      <c r="D4" s="6"/>
      <c r="E4" s="51"/>
      <c r="F4" s="51"/>
      <c r="G4" s="51"/>
      <c r="H4" s="1"/>
      <c r="I4" s="1"/>
      <c r="J4" s="1"/>
      <c r="K4" s="1"/>
      <c r="M4" s="597" t="s">
        <v>6</v>
      </c>
      <c r="N4" s="597"/>
      <c r="O4" s="595" t="s">
        <v>171</v>
      </c>
      <c r="P4" s="595"/>
      <c r="Q4" s="595"/>
    </row>
    <row r="5" spans="1:19" x14ac:dyDescent="0.25">
      <c r="A5" s="596" t="s">
        <v>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</row>
    <row r="6" spans="1:19" x14ac:dyDescent="0.25">
      <c r="A6" s="596" t="s">
        <v>153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1:19" ht="9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9" ht="18.75" x14ac:dyDescent="0.3">
      <c r="A8" s="602" t="s">
        <v>387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</row>
    <row r="9" spans="1:19" ht="7.5" customHeight="1" thickBot="1" x14ac:dyDescent="0.3"/>
    <row r="10" spans="1:19" ht="16.5" customHeight="1" x14ac:dyDescent="0.25">
      <c r="A10" s="592" t="s">
        <v>24</v>
      </c>
      <c r="B10" s="592" t="s">
        <v>25</v>
      </c>
      <c r="C10" s="589" t="s">
        <v>26</v>
      </c>
      <c r="D10" s="592" t="s">
        <v>27</v>
      </c>
      <c r="E10" s="589" t="s">
        <v>28</v>
      </c>
      <c r="F10" s="57"/>
      <c r="G10" s="589" t="s">
        <v>29</v>
      </c>
      <c r="H10" s="58"/>
      <c r="I10" s="632" t="s">
        <v>34</v>
      </c>
      <c r="J10" s="633"/>
      <c r="K10" s="633"/>
      <c r="L10" s="634"/>
      <c r="M10" s="646" t="s">
        <v>35</v>
      </c>
      <c r="N10" s="627" t="s">
        <v>36</v>
      </c>
      <c r="O10" s="629" t="s">
        <v>1</v>
      </c>
    </row>
    <row r="11" spans="1:19" ht="18" customHeight="1" x14ac:dyDescent="0.25">
      <c r="A11" s="593"/>
      <c r="B11" s="593"/>
      <c r="C11" s="590"/>
      <c r="D11" s="593"/>
      <c r="E11" s="643"/>
      <c r="F11" s="59" t="s">
        <v>30</v>
      </c>
      <c r="G11" s="590"/>
      <c r="H11" s="60" t="s">
        <v>31</v>
      </c>
      <c r="I11" s="194">
        <v>1</v>
      </c>
      <c r="J11" s="195">
        <v>2</v>
      </c>
      <c r="K11" s="186">
        <v>3</v>
      </c>
      <c r="L11" s="182" t="s">
        <v>37</v>
      </c>
      <c r="M11" s="647"/>
      <c r="N11" s="628"/>
      <c r="O11" s="630"/>
    </row>
    <row r="12" spans="1:19" ht="18" customHeight="1" thickBot="1" x14ac:dyDescent="0.3">
      <c r="A12" s="594"/>
      <c r="B12" s="594"/>
      <c r="C12" s="591"/>
      <c r="D12" s="594"/>
      <c r="E12" s="644"/>
      <c r="F12" s="61"/>
      <c r="G12" s="591"/>
      <c r="H12" s="62"/>
      <c r="I12" s="196" t="s">
        <v>154</v>
      </c>
      <c r="J12" s="197" t="s">
        <v>155</v>
      </c>
      <c r="K12" s="187" t="s">
        <v>156</v>
      </c>
      <c r="L12" s="183" t="s">
        <v>39</v>
      </c>
      <c r="M12" s="66" t="s">
        <v>39</v>
      </c>
      <c r="N12" s="628"/>
      <c r="O12" s="631"/>
    </row>
    <row r="13" spans="1:19" ht="18" customHeight="1" x14ac:dyDescent="0.25">
      <c r="A13" s="438">
        <v>1</v>
      </c>
      <c r="B13" s="438">
        <v>7407</v>
      </c>
      <c r="C13" s="475" t="s">
        <v>281</v>
      </c>
      <c r="D13" s="476">
        <v>7</v>
      </c>
      <c r="E13" s="371" t="s">
        <v>277</v>
      </c>
      <c r="F13" s="475" t="s">
        <v>177</v>
      </c>
      <c r="G13" s="477" t="s">
        <v>172</v>
      </c>
      <c r="H13" s="477" t="s">
        <v>282</v>
      </c>
      <c r="I13" s="502"/>
      <c r="J13" s="503"/>
      <c r="K13" s="504"/>
      <c r="L13" s="505">
        <v>50</v>
      </c>
      <c r="M13" s="506">
        <v>35</v>
      </c>
      <c r="N13" s="507">
        <f t="shared" ref="N13" si="0">M13+L13</f>
        <v>85</v>
      </c>
      <c r="O13" s="446" t="s">
        <v>378</v>
      </c>
    </row>
    <row r="14" spans="1:19" ht="18" customHeight="1" x14ac:dyDescent="0.25">
      <c r="A14" s="409">
        <v>2</v>
      </c>
      <c r="B14" s="409">
        <v>5401</v>
      </c>
      <c r="C14" s="508" t="s">
        <v>204</v>
      </c>
      <c r="D14" s="509">
        <v>5</v>
      </c>
      <c r="E14" s="380" t="s">
        <v>206</v>
      </c>
      <c r="F14" s="508" t="s">
        <v>177</v>
      </c>
      <c r="G14" s="510" t="s">
        <v>172</v>
      </c>
      <c r="H14" s="510" t="s">
        <v>207</v>
      </c>
      <c r="I14" s="511"/>
      <c r="J14" s="413"/>
      <c r="K14" s="512"/>
      <c r="L14" s="513">
        <v>50</v>
      </c>
      <c r="M14" s="506">
        <v>30</v>
      </c>
      <c r="N14" s="514">
        <f>M14+L14</f>
        <v>80</v>
      </c>
      <c r="O14" s="515" t="s">
        <v>379</v>
      </c>
    </row>
    <row r="15" spans="1:19" ht="18" customHeight="1" x14ac:dyDescent="0.25">
      <c r="A15" s="409">
        <v>3</v>
      </c>
      <c r="B15" s="473">
        <v>6408</v>
      </c>
      <c r="C15" s="475" t="s">
        <v>283</v>
      </c>
      <c r="D15" s="476">
        <v>6</v>
      </c>
      <c r="E15" s="371" t="s">
        <v>277</v>
      </c>
      <c r="F15" s="475" t="s">
        <v>177</v>
      </c>
      <c r="G15" s="477" t="s">
        <v>172</v>
      </c>
      <c r="H15" s="477" t="s">
        <v>282</v>
      </c>
      <c r="I15" s="502"/>
      <c r="J15" s="503"/>
      <c r="K15" s="504"/>
      <c r="L15" s="505">
        <v>49</v>
      </c>
      <c r="M15" s="516">
        <v>30</v>
      </c>
      <c r="N15" s="517">
        <f t="shared" ref="N15:N16" si="1">M15+L15</f>
        <v>79</v>
      </c>
      <c r="O15" s="446" t="s">
        <v>380</v>
      </c>
    </row>
    <row r="16" spans="1:19" ht="18" customHeight="1" thickBot="1" x14ac:dyDescent="0.3">
      <c r="A16" s="409">
        <v>4</v>
      </c>
      <c r="B16" s="481">
        <v>5403</v>
      </c>
      <c r="C16" s="483" t="s">
        <v>237</v>
      </c>
      <c r="D16" s="484">
        <v>5</v>
      </c>
      <c r="E16" s="387" t="s">
        <v>226</v>
      </c>
      <c r="F16" s="483" t="s">
        <v>177</v>
      </c>
      <c r="G16" s="485" t="s">
        <v>172</v>
      </c>
      <c r="H16" s="485" t="s">
        <v>238</v>
      </c>
      <c r="I16" s="518"/>
      <c r="J16" s="426"/>
      <c r="K16" s="519"/>
      <c r="L16" s="520">
        <v>30</v>
      </c>
      <c r="M16" s="521">
        <v>34</v>
      </c>
      <c r="N16" s="522">
        <f t="shared" si="1"/>
        <v>64</v>
      </c>
      <c r="O16" s="428" t="s">
        <v>380</v>
      </c>
    </row>
    <row r="17" spans="1:15" ht="18" hidden="1" customHeight="1" thickTop="1" x14ac:dyDescent="0.25">
      <c r="A17" s="384" t="s">
        <v>391</v>
      </c>
      <c r="B17" s="523" t="s">
        <v>392</v>
      </c>
      <c r="C17" s="524" t="s">
        <v>393</v>
      </c>
      <c r="D17" s="525" t="s">
        <v>394</v>
      </c>
      <c r="E17" s="526" t="s">
        <v>395</v>
      </c>
      <c r="F17" s="524" t="s">
        <v>396</v>
      </c>
      <c r="G17" s="527" t="s">
        <v>397</v>
      </c>
      <c r="H17" s="527" t="s">
        <v>398</v>
      </c>
      <c r="I17" s="528" t="s">
        <v>399</v>
      </c>
      <c r="J17" s="529" t="s">
        <v>400</v>
      </c>
      <c r="K17" s="530" t="s">
        <v>401</v>
      </c>
      <c r="L17" s="531" t="s">
        <v>402</v>
      </c>
      <c r="M17" s="532" t="s">
        <v>403</v>
      </c>
      <c r="N17" s="533" t="s">
        <v>404</v>
      </c>
      <c r="O17" s="535" t="s">
        <v>405</v>
      </c>
    </row>
    <row r="18" spans="1:15" ht="18" customHeight="1" thickTop="1" x14ac:dyDescent="0.25">
      <c r="A18" s="345">
        <v>5</v>
      </c>
      <c r="B18" s="278">
        <v>5402</v>
      </c>
      <c r="C18" s="15" t="s">
        <v>205</v>
      </c>
      <c r="D18" s="327">
        <v>5</v>
      </c>
      <c r="E18" s="16" t="s">
        <v>206</v>
      </c>
      <c r="F18" s="15" t="s">
        <v>177</v>
      </c>
      <c r="G18" s="17" t="s">
        <v>172</v>
      </c>
      <c r="H18" s="17" t="s">
        <v>207</v>
      </c>
      <c r="I18" s="301"/>
      <c r="J18" s="302"/>
      <c r="K18" s="303"/>
      <c r="L18" s="180">
        <v>47</v>
      </c>
      <c r="M18" s="78">
        <v>21</v>
      </c>
      <c r="N18" s="280">
        <f t="shared" ref="N18:N23" si="2">M18+L18</f>
        <v>68</v>
      </c>
      <c r="O18" s="16"/>
    </row>
    <row r="19" spans="1:15" ht="18" customHeight="1" x14ac:dyDescent="0.25">
      <c r="A19" s="345">
        <v>6</v>
      </c>
      <c r="B19" s="288">
        <v>5404</v>
      </c>
      <c r="C19" s="10" t="s">
        <v>348</v>
      </c>
      <c r="D19" s="288">
        <v>5</v>
      </c>
      <c r="E19" s="72" t="s">
        <v>226</v>
      </c>
      <c r="F19" s="10" t="s">
        <v>177</v>
      </c>
      <c r="G19" s="12" t="s">
        <v>172</v>
      </c>
      <c r="H19" s="12" t="s">
        <v>238</v>
      </c>
      <c r="I19" s="198"/>
      <c r="J19" s="199"/>
      <c r="K19" s="188"/>
      <c r="L19" s="76">
        <v>41</v>
      </c>
      <c r="M19" s="78">
        <v>24</v>
      </c>
      <c r="N19" s="79">
        <f t="shared" si="2"/>
        <v>65</v>
      </c>
      <c r="O19" s="72"/>
    </row>
    <row r="20" spans="1:15" ht="18" customHeight="1" x14ac:dyDescent="0.25">
      <c r="A20" s="345">
        <v>7</v>
      </c>
      <c r="B20" s="278">
        <v>7406</v>
      </c>
      <c r="C20" s="10" t="s">
        <v>280</v>
      </c>
      <c r="D20" s="288">
        <v>7</v>
      </c>
      <c r="E20" s="72" t="s">
        <v>277</v>
      </c>
      <c r="F20" s="10" t="s">
        <v>177</v>
      </c>
      <c r="G20" s="12" t="s">
        <v>172</v>
      </c>
      <c r="H20" s="12" t="s">
        <v>282</v>
      </c>
      <c r="I20" s="198"/>
      <c r="J20" s="199"/>
      <c r="K20" s="188"/>
      <c r="L20" s="76">
        <v>50</v>
      </c>
      <c r="M20" s="78">
        <v>15</v>
      </c>
      <c r="N20" s="79">
        <f t="shared" si="2"/>
        <v>65</v>
      </c>
      <c r="O20" s="72"/>
    </row>
    <row r="21" spans="1:15" ht="18" customHeight="1" x14ac:dyDescent="0.25">
      <c r="A21" s="345">
        <v>8</v>
      </c>
      <c r="B21" s="288">
        <v>7410</v>
      </c>
      <c r="C21" s="10" t="s">
        <v>313</v>
      </c>
      <c r="D21" s="288">
        <v>7</v>
      </c>
      <c r="E21" s="72" t="s">
        <v>305</v>
      </c>
      <c r="F21" s="10" t="s">
        <v>177</v>
      </c>
      <c r="G21" s="12" t="s">
        <v>172</v>
      </c>
      <c r="H21" s="12" t="s">
        <v>306</v>
      </c>
      <c r="I21" s="198"/>
      <c r="J21" s="199"/>
      <c r="K21" s="188"/>
      <c r="L21" s="76">
        <v>32</v>
      </c>
      <c r="M21" s="78">
        <v>23</v>
      </c>
      <c r="N21" s="79">
        <f t="shared" si="2"/>
        <v>55</v>
      </c>
      <c r="O21" s="72"/>
    </row>
    <row r="22" spans="1:15" ht="18" customHeight="1" x14ac:dyDescent="0.25">
      <c r="A22" s="345">
        <v>9</v>
      </c>
      <c r="B22" s="278">
        <v>5405</v>
      </c>
      <c r="C22" s="10" t="s">
        <v>349</v>
      </c>
      <c r="D22" s="288">
        <v>5</v>
      </c>
      <c r="E22" s="72" t="s">
        <v>226</v>
      </c>
      <c r="F22" s="10" t="s">
        <v>177</v>
      </c>
      <c r="G22" s="12" t="s">
        <v>172</v>
      </c>
      <c r="H22" s="12" t="s">
        <v>238</v>
      </c>
      <c r="I22" s="198"/>
      <c r="J22" s="199"/>
      <c r="K22" s="188"/>
      <c r="L22" s="76">
        <v>26</v>
      </c>
      <c r="M22" s="78">
        <v>22</v>
      </c>
      <c r="N22" s="79">
        <f t="shared" si="2"/>
        <v>48</v>
      </c>
      <c r="O22" s="72"/>
    </row>
    <row r="23" spans="1:15" ht="18" customHeight="1" thickBot="1" x14ac:dyDescent="0.3">
      <c r="A23" s="534">
        <v>10</v>
      </c>
      <c r="B23" s="328">
        <v>7409</v>
      </c>
      <c r="C23" s="11" t="s">
        <v>312</v>
      </c>
      <c r="D23" s="330">
        <v>7</v>
      </c>
      <c r="E23" s="81" t="s">
        <v>305</v>
      </c>
      <c r="F23" s="11" t="s">
        <v>177</v>
      </c>
      <c r="G23" s="13" t="s">
        <v>172</v>
      </c>
      <c r="H23" s="13" t="s">
        <v>306</v>
      </c>
      <c r="I23" s="200"/>
      <c r="J23" s="201"/>
      <c r="K23" s="189"/>
      <c r="L23" s="85">
        <v>23</v>
      </c>
      <c r="M23" s="87">
        <v>18</v>
      </c>
      <c r="N23" s="88">
        <f t="shared" si="2"/>
        <v>41</v>
      </c>
      <c r="O23" s="81"/>
    </row>
    <row r="24" spans="1:15" x14ac:dyDescent="0.25">
      <c r="B24" s="329"/>
      <c r="C24" s="63"/>
    </row>
    <row r="25" spans="1:15" x14ac:dyDescent="0.25">
      <c r="C25" s="63"/>
      <c r="M25" t="s">
        <v>41</v>
      </c>
    </row>
    <row r="27" spans="1:15" ht="15.75" thickBot="1" x14ac:dyDescent="0.3">
      <c r="D27" s="64" t="s">
        <v>42</v>
      </c>
      <c r="M27" s="63" t="s">
        <v>43</v>
      </c>
      <c r="N27" s="63"/>
    </row>
    <row r="28" spans="1:15" ht="15.75" thickBot="1" x14ac:dyDescent="0.3">
      <c r="D28" s="170" t="s">
        <v>44</v>
      </c>
      <c r="E28" s="642" t="s">
        <v>45</v>
      </c>
      <c r="F28" s="642"/>
      <c r="G28" s="642"/>
      <c r="H28" s="171" t="s">
        <v>46</v>
      </c>
    </row>
    <row r="29" spans="1:15" ht="39" customHeight="1" x14ac:dyDescent="0.25">
      <c r="D29" s="190">
        <v>1</v>
      </c>
      <c r="E29" s="640" t="s">
        <v>149</v>
      </c>
      <c r="F29" s="640"/>
      <c r="G29" s="640"/>
      <c r="H29" s="191" t="s">
        <v>40</v>
      </c>
      <c r="M29" s="63" t="s">
        <v>48</v>
      </c>
      <c r="N29" s="63"/>
    </row>
    <row r="30" spans="1:15" ht="45" customHeight="1" thickBot="1" x14ac:dyDescent="0.3">
      <c r="D30" s="192">
        <v>2</v>
      </c>
      <c r="E30" s="641" t="s">
        <v>150</v>
      </c>
      <c r="F30" s="641"/>
      <c r="G30" s="641"/>
      <c r="H30" s="193" t="s">
        <v>38</v>
      </c>
      <c r="M30" s="63" t="s">
        <v>50</v>
      </c>
      <c r="N30" s="63"/>
    </row>
    <row r="32" spans="1:15" ht="15.75" thickBot="1" x14ac:dyDescent="0.3">
      <c r="D32" s="64" t="s">
        <v>51</v>
      </c>
    </row>
    <row r="33" spans="4:8" ht="15.75" thickBot="1" x14ac:dyDescent="0.3">
      <c r="D33" s="170" t="s">
        <v>44</v>
      </c>
      <c r="E33" s="642" t="s">
        <v>45</v>
      </c>
      <c r="F33" s="642"/>
      <c r="G33" s="642"/>
      <c r="H33" s="171" t="s">
        <v>46</v>
      </c>
    </row>
    <row r="34" spans="4:8" ht="34.5" customHeight="1" x14ac:dyDescent="0.25">
      <c r="D34" s="190">
        <v>1</v>
      </c>
      <c r="E34" s="640" t="s">
        <v>53</v>
      </c>
      <c r="F34" s="640"/>
      <c r="G34" s="640"/>
      <c r="H34" s="202" t="s">
        <v>54</v>
      </c>
    </row>
    <row r="35" spans="4:8" ht="34.5" customHeight="1" x14ac:dyDescent="0.25">
      <c r="D35" s="194">
        <v>2</v>
      </c>
      <c r="E35" s="648" t="s">
        <v>147</v>
      </c>
      <c r="F35" s="648"/>
      <c r="G35" s="648"/>
      <c r="H35" s="203" t="s">
        <v>54</v>
      </c>
    </row>
    <row r="36" spans="4:8" ht="31.5" customHeight="1" thickBot="1" x14ac:dyDescent="0.3">
      <c r="D36" s="184">
        <v>3</v>
      </c>
      <c r="E36" s="645" t="s">
        <v>148</v>
      </c>
      <c r="F36" s="645"/>
      <c r="G36" s="645"/>
      <c r="H36" s="185" t="s">
        <v>38</v>
      </c>
    </row>
  </sheetData>
  <mergeCells count="26">
    <mergeCell ref="E36:G36"/>
    <mergeCell ref="L2:N2"/>
    <mergeCell ref="O2:Q2"/>
    <mergeCell ref="M3:N3"/>
    <mergeCell ref="O3:Q3"/>
    <mergeCell ref="M4:N4"/>
    <mergeCell ref="O4:Q4"/>
    <mergeCell ref="G10:G12"/>
    <mergeCell ref="I10:L10"/>
    <mergeCell ref="A5:S5"/>
    <mergeCell ref="A6:S6"/>
    <mergeCell ref="M10:M11"/>
    <mergeCell ref="E35:G35"/>
    <mergeCell ref="N10:N12"/>
    <mergeCell ref="O10:O12"/>
    <mergeCell ref="E28:G28"/>
    <mergeCell ref="A8:S8"/>
    <mergeCell ref="E29:G29"/>
    <mergeCell ref="E30:G30"/>
    <mergeCell ref="E33:G33"/>
    <mergeCell ref="E34:G34"/>
    <mergeCell ref="A10:A12"/>
    <mergeCell ref="B10:B12"/>
    <mergeCell ref="C10:C12"/>
    <mergeCell ref="D10:D12"/>
    <mergeCell ref="E10:E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75" zoomScaleNormal="75" workbookViewId="0">
      <selection activeCell="A8" sqref="A8:R8"/>
    </sheetView>
  </sheetViews>
  <sheetFormatPr defaultRowHeight="15" x14ac:dyDescent="0.25"/>
  <cols>
    <col min="1" max="1" width="5.42578125" customWidth="1"/>
    <col min="2" max="2" width="11" customWidth="1"/>
    <col min="3" max="3" width="25.7109375" customWidth="1"/>
    <col min="4" max="4" width="9.7109375" customWidth="1"/>
    <col min="5" max="5" width="26.140625" customWidth="1"/>
    <col min="6" max="6" width="14.5703125" customWidth="1"/>
    <col min="7" max="7" width="11.85546875" customWidth="1"/>
    <col min="8" max="8" width="22.140625" customWidth="1"/>
    <col min="9" max="9" width="15.42578125" customWidth="1"/>
    <col min="10" max="10" width="13.5703125" customWidth="1"/>
    <col min="11" max="11" width="13" customWidth="1"/>
    <col min="12" max="12" width="9.85546875" customWidth="1"/>
    <col min="13" max="13" width="13.42578125" customWidth="1"/>
    <col min="14" max="16" width="8.7109375" customWidth="1"/>
    <col min="17" max="17" width="10.5703125" customWidth="1"/>
    <col min="18" max="19" width="5.7109375" customWidth="1"/>
    <col min="20" max="20" width="6.7109375" customWidth="1"/>
    <col min="21" max="22" width="5.7109375" customWidth="1"/>
    <col min="23" max="23" width="7.7109375" customWidth="1"/>
    <col min="24" max="24" width="4.28515625" customWidth="1"/>
  </cols>
  <sheetData>
    <row r="1" spans="1:19" x14ac:dyDescent="0.25">
      <c r="A1" s="63" t="s">
        <v>32</v>
      </c>
      <c r="D1" s="4"/>
      <c r="E1" s="4"/>
      <c r="F1" s="4"/>
      <c r="G1" s="4"/>
    </row>
    <row r="2" spans="1:19" x14ac:dyDescent="0.25">
      <c r="A2" s="63" t="s">
        <v>33</v>
      </c>
      <c r="B2" s="6"/>
      <c r="C2" s="6"/>
      <c r="D2" s="6"/>
      <c r="E2" s="51"/>
      <c r="F2" s="51"/>
      <c r="G2" s="51"/>
      <c r="H2" s="1"/>
      <c r="I2" s="1"/>
      <c r="J2" s="1"/>
      <c r="L2" s="164" t="s">
        <v>4</v>
      </c>
      <c r="M2" s="595" t="s">
        <v>169</v>
      </c>
      <c r="N2" s="595"/>
      <c r="O2" s="595"/>
      <c r="Q2" s="595"/>
      <c r="R2" s="595"/>
      <c r="S2" s="595"/>
    </row>
    <row r="3" spans="1:19" x14ac:dyDescent="0.25">
      <c r="A3" s="63"/>
      <c r="B3" s="6"/>
      <c r="C3" s="6"/>
      <c r="D3" s="6"/>
      <c r="E3" s="51"/>
      <c r="F3" s="51"/>
      <c r="G3" s="51"/>
      <c r="H3" s="1"/>
      <c r="I3" s="1"/>
      <c r="J3" s="1"/>
      <c r="L3" s="164" t="s">
        <v>5</v>
      </c>
      <c r="M3" s="262" t="s">
        <v>172</v>
      </c>
      <c r="Q3" s="595"/>
      <c r="R3" s="595"/>
      <c r="S3" s="595"/>
    </row>
    <row r="4" spans="1:19" x14ac:dyDescent="0.25">
      <c r="A4" s="64" t="s">
        <v>139</v>
      </c>
      <c r="B4" s="6"/>
      <c r="C4" s="6" t="s">
        <v>168</v>
      </c>
      <c r="D4" s="6"/>
      <c r="E4" s="51"/>
      <c r="F4" s="51"/>
      <c r="G4" s="51"/>
      <c r="H4" s="1"/>
      <c r="I4" s="1"/>
      <c r="J4" s="1"/>
      <c r="L4" s="164" t="s">
        <v>6</v>
      </c>
      <c r="M4" s="262" t="s">
        <v>171</v>
      </c>
      <c r="Q4" s="595"/>
      <c r="R4" s="595"/>
      <c r="S4" s="595"/>
    </row>
    <row r="5" spans="1:19" x14ac:dyDescent="0.25">
      <c r="A5" s="596" t="s">
        <v>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65"/>
    </row>
    <row r="6" spans="1:19" x14ac:dyDescent="0.25">
      <c r="A6" s="596" t="s">
        <v>153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65"/>
    </row>
    <row r="7" spans="1:19" ht="8.2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9" ht="18.75" x14ac:dyDescent="0.3">
      <c r="A8" s="602" t="s">
        <v>388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</row>
    <row r="9" spans="1:19" ht="7.5" customHeight="1" thickBot="1" x14ac:dyDescent="0.3"/>
    <row r="10" spans="1:19" ht="25.5" customHeight="1" x14ac:dyDescent="0.25">
      <c r="A10" s="592" t="s">
        <v>24</v>
      </c>
      <c r="B10" s="592" t="s">
        <v>25</v>
      </c>
      <c r="C10" s="589" t="s">
        <v>26</v>
      </c>
      <c r="D10" s="592" t="s">
        <v>27</v>
      </c>
      <c r="E10" s="589" t="s">
        <v>28</v>
      </c>
      <c r="F10" s="57"/>
      <c r="G10" s="589" t="s">
        <v>29</v>
      </c>
      <c r="H10" s="58"/>
      <c r="I10" s="652" t="s">
        <v>34</v>
      </c>
      <c r="J10" s="653"/>
      <c r="K10" s="654"/>
      <c r="L10" s="646" t="s">
        <v>35</v>
      </c>
      <c r="M10" s="627" t="s">
        <v>36</v>
      </c>
      <c r="N10" s="629" t="s">
        <v>1</v>
      </c>
    </row>
    <row r="11" spans="1:19" ht="18" customHeight="1" x14ac:dyDescent="0.25">
      <c r="A11" s="593"/>
      <c r="B11" s="593"/>
      <c r="C11" s="590"/>
      <c r="D11" s="593"/>
      <c r="E11" s="643"/>
      <c r="F11" s="59" t="s">
        <v>30</v>
      </c>
      <c r="G11" s="590"/>
      <c r="H11" s="60" t="s">
        <v>31</v>
      </c>
      <c r="I11" s="195">
        <v>1</v>
      </c>
      <c r="J11" s="186">
        <v>2</v>
      </c>
      <c r="K11" s="215" t="s">
        <v>37</v>
      </c>
      <c r="L11" s="647"/>
      <c r="M11" s="628"/>
      <c r="N11" s="630"/>
    </row>
    <row r="12" spans="1:19" ht="18" customHeight="1" thickBot="1" x14ac:dyDescent="0.3">
      <c r="A12" s="593"/>
      <c r="B12" s="594"/>
      <c r="C12" s="591"/>
      <c r="D12" s="594"/>
      <c r="E12" s="644"/>
      <c r="F12" s="61"/>
      <c r="G12" s="591"/>
      <c r="H12" s="62"/>
      <c r="I12" s="197" t="s">
        <v>157</v>
      </c>
      <c r="J12" s="187" t="s">
        <v>158</v>
      </c>
      <c r="K12" s="214" t="s">
        <v>39</v>
      </c>
      <c r="L12" s="66" t="s">
        <v>39</v>
      </c>
      <c r="M12" s="628"/>
      <c r="N12" s="630"/>
    </row>
    <row r="13" spans="1:19" ht="18" customHeight="1" x14ac:dyDescent="0.25">
      <c r="A13" s="570">
        <v>1</v>
      </c>
      <c r="B13" s="536">
        <v>5544</v>
      </c>
      <c r="C13" s="475" t="s">
        <v>236</v>
      </c>
      <c r="D13" s="476">
        <v>5</v>
      </c>
      <c r="E13" s="371" t="s">
        <v>226</v>
      </c>
      <c r="F13" s="475" t="s">
        <v>177</v>
      </c>
      <c r="G13" s="477" t="s">
        <v>172</v>
      </c>
      <c r="H13" s="477" t="s">
        <v>238</v>
      </c>
      <c r="I13" s="505">
        <v>0</v>
      </c>
      <c r="J13" s="537">
        <v>0</v>
      </c>
      <c r="K13" s="538">
        <v>50</v>
      </c>
      <c r="L13" s="539">
        <v>30</v>
      </c>
      <c r="M13" s="507">
        <f t="shared" ref="M13:M17" si="0">L13+K13</f>
        <v>80</v>
      </c>
      <c r="N13" s="540" t="s">
        <v>378</v>
      </c>
    </row>
    <row r="14" spans="1:19" ht="18" customHeight="1" x14ac:dyDescent="0.25">
      <c r="A14" s="570">
        <v>2</v>
      </c>
      <c r="B14" s="541">
        <v>7506</v>
      </c>
      <c r="C14" s="475" t="s">
        <v>300</v>
      </c>
      <c r="D14" s="476">
        <v>7</v>
      </c>
      <c r="E14" s="371" t="s">
        <v>277</v>
      </c>
      <c r="F14" s="475" t="s">
        <v>177</v>
      </c>
      <c r="G14" s="477" t="s">
        <v>172</v>
      </c>
      <c r="H14" s="477" t="s">
        <v>278</v>
      </c>
      <c r="I14" s="505">
        <v>0</v>
      </c>
      <c r="J14" s="537">
        <v>0</v>
      </c>
      <c r="K14" s="505">
        <v>47</v>
      </c>
      <c r="L14" s="539">
        <v>33</v>
      </c>
      <c r="M14" s="517">
        <f t="shared" si="0"/>
        <v>80</v>
      </c>
      <c r="N14" s="542" t="s">
        <v>379</v>
      </c>
    </row>
    <row r="15" spans="1:19" ht="18" customHeight="1" x14ac:dyDescent="0.25">
      <c r="A15" s="570">
        <v>3</v>
      </c>
      <c r="B15" s="543">
        <v>5504</v>
      </c>
      <c r="C15" s="475" t="s">
        <v>375</v>
      </c>
      <c r="D15" s="476">
        <v>5</v>
      </c>
      <c r="E15" s="371" t="s">
        <v>226</v>
      </c>
      <c r="F15" s="475" t="s">
        <v>177</v>
      </c>
      <c r="G15" s="477" t="s">
        <v>172</v>
      </c>
      <c r="H15" s="477" t="s">
        <v>238</v>
      </c>
      <c r="I15" s="505">
        <v>0</v>
      </c>
      <c r="J15" s="537">
        <v>0</v>
      </c>
      <c r="K15" s="505">
        <v>49</v>
      </c>
      <c r="L15" s="539">
        <v>30</v>
      </c>
      <c r="M15" s="517">
        <f t="shared" si="0"/>
        <v>79</v>
      </c>
      <c r="N15" s="542" t="s">
        <v>380</v>
      </c>
    </row>
    <row r="16" spans="1:19" ht="18" customHeight="1" thickBot="1" x14ac:dyDescent="0.3">
      <c r="A16" s="571">
        <v>4</v>
      </c>
      <c r="B16" s="544">
        <v>5503</v>
      </c>
      <c r="C16" s="483" t="s">
        <v>235</v>
      </c>
      <c r="D16" s="484">
        <v>5</v>
      </c>
      <c r="E16" s="387" t="s">
        <v>226</v>
      </c>
      <c r="F16" s="483" t="s">
        <v>177</v>
      </c>
      <c r="G16" s="485" t="s">
        <v>172</v>
      </c>
      <c r="H16" s="485" t="s">
        <v>238</v>
      </c>
      <c r="I16" s="520">
        <v>0</v>
      </c>
      <c r="J16" s="545">
        <v>0</v>
      </c>
      <c r="K16" s="520">
        <v>48</v>
      </c>
      <c r="L16" s="546">
        <v>30</v>
      </c>
      <c r="M16" s="522">
        <f t="shared" si="0"/>
        <v>78</v>
      </c>
      <c r="N16" s="547" t="s">
        <v>380</v>
      </c>
    </row>
    <row r="17" spans="1:14" ht="18" customHeight="1" thickTop="1" x14ac:dyDescent="0.25">
      <c r="A17" s="276">
        <v>5</v>
      </c>
      <c r="B17" s="287">
        <v>6502</v>
      </c>
      <c r="C17" s="15" t="s">
        <v>203</v>
      </c>
      <c r="D17" s="327">
        <v>6</v>
      </c>
      <c r="E17" s="16" t="s">
        <v>185</v>
      </c>
      <c r="F17" s="15" t="s">
        <v>177</v>
      </c>
      <c r="G17" s="17" t="s">
        <v>172</v>
      </c>
      <c r="H17" s="17" t="s">
        <v>186</v>
      </c>
      <c r="I17" s="285">
        <v>0</v>
      </c>
      <c r="J17" s="286">
        <v>0</v>
      </c>
      <c r="K17" s="180">
        <v>47</v>
      </c>
      <c r="L17" s="212">
        <v>26</v>
      </c>
      <c r="M17" s="280">
        <f t="shared" si="0"/>
        <v>73</v>
      </c>
      <c r="N17" s="15"/>
    </row>
    <row r="18" spans="1:14" ht="18" customHeight="1" x14ac:dyDescent="0.25">
      <c r="A18" s="288">
        <v>6</v>
      </c>
      <c r="B18" s="290">
        <v>7501</v>
      </c>
      <c r="C18" s="15" t="s">
        <v>202</v>
      </c>
      <c r="D18" s="327">
        <v>7</v>
      </c>
      <c r="E18" s="16" t="s">
        <v>185</v>
      </c>
      <c r="F18" s="15" t="s">
        <v>177</v>
      </c>
      <c r="G18" s="17" t="s">
        <v>172</v>
      </c>
      <c r="H18" s="17" t="s">
        <v>186</v>
      </c>
      <c r="I18" s="285">
        <v>0</v>
      </c>
      <c r="J18" s="286">
        <v>0</v>
      </c>
      <c r="K18" s="180">
        <v>46</v>
      </c>
      <c r="L18" s="212">
        <v>26</v>
      </c>
      <c r="M18" s="280">
        <f>L18+K18</f>
        <v>72</v>
      </c>
      <c r="N18" s="281"/>
    </row>
    <row r="19" spans="1:14" ht="18" customHeight="1" x14ac:dyDescent="0.25">
      <c r="A19" s="278">
        <v>7</v>
      </c>
      <c r="B19" s="289">
        <v>5509</v>
      </c>
      <c r="C19" s="10" t="s">
        <v>347</v>
      </c>
      <c r="D19" s="288">
        <v>5</v>
      </c>
      <c r="E19" s="72" t="s">
        <v>226</v>
      </c>
      <c r="F19" s="10" t="s">
        <v>177</v>
      </c>
      <c r="G19" s="12" t="s">
        <v>172</v>
      </c>
      <c r="H19" s="12" t="s">
        <v>238</v>
      </c>
      <c r="I19" s="204">
        <v>0</v>
      </c>
      <c r="J19" s="210">
        <v>0</v>
      </c>
      <c r="K19" s="76">
        <v>50</v>
      </c>
      <c r="L19" s="212">
        <v>21</v>
      </c>
      <c r="M19" s="79">
        <f t="shared" ref="M19" si="1">L19+K19</f>
        <v>71</v>
      </c>
      <c r="N19" s="281"/>
    </row>
    <row r="20" spans="1:14" ht="18" customHeight="1" x14ac:dyDescent="0.25">
      <c r="A20" s="53">
        <v>8</v>
      </c>
      <c r="B20" s="287">
        <v>7507</v>
      </c>
      <c r="C20" s="10" t="s">
        <v>301</v>
      </c>
      <c r="D20" s="288">
        <v>7</v>
      </c>
      <c r="E20" s="72" t="s">
        <v>277</v>
      </c>
      <c r="F20" s="10" t="s">
        <v>177</v>
      </c>
      <c r="G20" s="12" t="s">
        <v>172</v>
      </c>
      <c r="H20" s="12" t="s">
        <v>278</v>
      </c>
      <c r="I20" s="204">
        <v>0</v>
      </c>
      <c r="J20" s="210">
        <v>0</v>
      </c>
      <c r="K20" s="76">
        <v>46</v>
      </c>
      <c r="L20" s="212">
        <v>20</v>
      </c>
      <c r="M20" s="79">
        <f t="shared" ref="M20:M22" si="2">L20+K20</f>
        <v>66</v>
      </c>
      <c r="N20" s="80"/>
    </row>
    <row r="21" spans="1:14" ht="18" customHeight="1" x14ac:dyDescent="0.25">
      <c r="A21" s="53">
        <v>9</v>
      </c>
      <c r="B21" s="266">
        <v>5508</v>
      </c>
      <c r="C21" s="10" t="s">
        <v>341</v>
      </c>
      <c r="D21" s="288">
        <v>5</v>
      </c>
      <c r="E21" s="72" t="s">
        <v>332</v>
      </c>
      <c r="F21" s="10" t="s">
        <v>177</v>
      </c>
      <c r="G21" s="12" t="s">
        <v>172</v>
      </c>
      <c r="H21" s="12" t="s">
        <v>338</v>
      </c>
      <c r="I21" s="204">
        <v>0</v>
      </c>
      <c r="J21" s="210">
        <v>0</v>
      </c>
      <c r="K21" s="76">
        <f t="shared" ref="K21:K22" si="3">I21+J21</f>
        <v>0</v>
      </c>
      <c r="L21" s="212">
        <v>0</v>
      </c>
      <c r="M21" s="79">
        <f t="shared" si="2"/>
        <v>0</v>
      </c>
      <c r="N21" s="80"/>
    </row>
    <row r="22" spans="1:14" ht="18" customHeight="1" thickBot="1" x14ac:dyDescent="0.3">
      <c r="A22" s="54">
        <v>10</v>
      </c>
      <c r="B22" s="54"/>
      <c r="C22" s="11"/>
      <c r="D22" s="11"/>
      <c r="E22" s="81"/>
      <c r="F22" s="11"/>
      <c r="G22" s="13"/>
      <c r="H22" s="13"/>
      <c r="I22" s="205">
        <v>0</v>
      </c>
      <c r="J22" s="211">
        <v>0</v>
      </c>
      <c r="K22" s="85">
        <f t="shared" si="3"/>
        <v>0</v>
      </c>
      <c r="L22" s="213">
        <v>0</v>
      </c>
      <c r="M22" s="88">
        <f t="shared" si="2"/>
        <v>0</v>
      </c>
      <c r="N22" s="89"/>
    </row>
    <row r="23" spans="1:14" x14ac:dyDescent="0.25">
      <c r="C23" s="63"/>
    </row>
    <row r="24" spans="1:14" x14ac:dyDescent="0.25">
      <c r="C24" s="63"/>
    </row>
    <row r="25" spans="1:14" x14ac:dyDescent="0.25">
      <c r="I25" t="s">
        <v>41</v>
      </c>
    </row>
    <row r="26" spans="1:14" ht="15.75" thickBot="1" x14ac:dyDescent="0.3">
      <c r="D26" s="64" t="s">
        <v>42</v>
      </c>
    </row>
    <row r="27" spans="1:14" ht="15.75" thickBot="1" x14ac:dyDescent="0.3">
      <c r="D27" s="172" t="s">
        <v>44</v>
      </c>
      <c r="E27" s="649" t="s">
        <v>45</v>
      </c>
      <c r="F27" s="649"/>
      <c r="G27" s="173" t="s">
        <v>46</v>
      </c>
      <c r="I27" s="63" t="s">
        <v>43</v>
      </c>
      <c r="J27" s="63"/>
      <c r="K27" s="63"/>
    </row>
    <row r="28" spans="1:14" ht="65.25" customHeight="1" x14ac:dyDescent="0.25">
      <c r="D28" s="206">
        <v>1</v>
      </c>
      <c r="E28" s="650" t="s">
        <v>55</v>
      </c>
      <c r="F28" s="650"/>
      <c r="G28" s="207" t="s">
        <v>151</v>
      </c>
      <c r="I28" s="63" t="s">
        <v>48</v>
      </c>
      <c r="J28" s="63"/>
      <c r="K28" s="63"/>
    </row>
    <row r="29" spans="1:14" ht="52.5" customHeight="1" thickBot="1" x14ac:dyDescent="0.3">
      <c r="D29" s="184">
        <v>2</v>
      </c>
      <c r="E29" s="645" t="s">
        <v>56</v>
      </c>
      <c r="F29" s="645"/>
      <c r="G29" s="185" t="s">
        <v>151</v>
      </c>
      <c r="I29" s="63"/>
      <c r="J29" s="63"/>
      <c r="K29" s="63"/>
    </row>
    <row r="30" spans="1:14" ht="21.75" customHeight="1" x14ac:dyDescent="0.25"/>
    <row r="31" spans="1:14" ht="15.75" thickBot="1" x14ac:dyDescent="0.3">
      <c r="D31" s="64" t="s">
        <v>51</v>
      </c>
    </row>
    <row r="32" spans="1:14" ht="15.75" thickBot="1" x14ac:dyDescent="0.3">
      <c r="D32" s="172" t="s">
        <v>44</v>
      </c>
      <c r="E32" s="649" t="s">
        <v>45</v>
      </c>
      <c r="F32" s="649"/>
      <c r="G32" s="173" t="s">
        <v>46</v>
      </c>
      <c r="I32" s="63" t="s">
        <v>50</v>
      </c>
      <c r="J32" s="63"/>
      <c r="K32" s="63"/>
    </row>
    <row r="33" spans="4:11" ht="82.5" customHeight="1" thickBot="1" x14ac:dyDescent="0.3">
      <c r="D33" s="208">
        <v>1</v>
      </c>
      <c r="E33" s="651" t="s">
        <v>152</v>
      </c>
      <c r="F33" s="651"/>
      <c r="G33" s="209" t="s">
        <v>39</v>
      </c>
      <c r="I33" s="98"/>
      <c r="J33" s="98"/>
      <c r="K33" s="98"/>
    </row>
    <row r="34" spans="4:11" ht="54.75" customHeight="1" x14ac:dyDescent="0.25">
      <c r="D34" s="96"/>
      <c r="E34" s="97"/>
      <c r="F34" s="97"/>
      <c r="G34" s="96"/>
      <c r="I34" s="98"/>
      <c r="J34" s="98"/>
      <c r="K34" s="98"/>
    </row>
    <row r="35" spans="4:11" ht="12.75" customHeight="1" x14ac:dyDescent="0.25">
      <c r="D35" s="96"/>
      <c r="E35" s="97"/>
      <c r="F35" s="97"/>
      <c r="G35" s="96"/>
      <c r="I35" s="98"/>
      <c r="J35" s="98"/>
      <c r="K35" s="98"/>
    </row>
  </sheetData>
  <mergeCells count="22">
    <mergeCell ref="E33:F33"/>
    <mergeCell ref="I10:K10"/>
    <mergeCell ref="Q2:S2"/>
    <mergeCell ref="Q3:S3"/>
    <mergeCell ref="Q4:S4"/>
    <mergeCell ref="A8:R8"/>
    <mergeCell ref="A5:Q5"/>
    <mergeCell ref="A6:Q6"/>
    <mergeCell ref="E10:E12"/>
    <mergeCell ref="M10:M12"/>
    <mergeCell ref="A10:A12"/>
    <mergeCell ref="B10:B12"/>
    <mergeCell ref="C10:C12"/>
    <mergeCell ref="D10:D12"/>
    <mergeCell ref="G10:G12"/>
    <mergeCell ref="N10:N12"/>
    <mergeCell ref="M2:O2"/>
    <mergeCell ref="E27:F27"/>
    <mergeCell ref="E28:F28"/>
    <mergeCell ref="E32:F32"/>
    <mergeCell ref="E29:F29"/>
    <mergeCell ref="L10:L11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9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="75" zoomScaleNormal="75" workbookViewId="0">
      <selection activeCell="P3" sqref="P3"/>
    </sheetView>
  </sheetViews>
  <sheetFormatPr defaultRowHeight="15" x14ac:dyDescent="0.25"/>
  <cols>
    <col min="1" max="1" width="4.140625" customWidth="1"/>
    <col min="2" max="2" width="11.28515625" customWidth="1"/>
    <col min="3" max="3" width="25.7109375" customWidth="1"/>
    <col min="4" max="4" width="8.7109375" customWidth="1"/>
    <col min="5" max="5" width="24.85546875" customWidth="1"/>
    <col min="6" max="6" width="16.28515625" customWidth="1"/>
    <col min="7" max="7" width="15" customWidth="1"/>
    <col min="8" max="8" width="20.42578125" customWidth="1"/>
    <col min="9" max="14" width="6.85546875" customWidth="1"/>
    <col min="15" max="15" width="11.7109375" customWidth="1"/>
    <col min="16" max="19" width="14.85546875" customWidth="1"/>
    <col min="20" max="20" width="7.7109375" customWidth="1"/>
    <col min="21" max="21" width="4.28515625" customWidth="1"/>
  </cols>
  <sheetData>
    <row r="1" spans="1:18" x14ac:dyDescent="0.25">
      <c r="A1" s="63" t="s">
        <v>32</v>
      </c>
      <c r="D1" s="4"/>
      <c r="E1" s="4"/>
      <c r="F1" s="4"/>
      <c r="G1" s="4"/>
      <c r="O1" s="164" t="s">
        <v>4</v>
      </c>
      <c r="P1" s="595" t="s">
        <v>169</v>
      </c>
      <c r="Q1" s="595"/>
      <c r="R1" s="595"/>
    </row>
    <row r="2" spans="1:18" x14ac:dyDescent="0.25">
      <c r="A2" s="63" t="s">
        <v>33</v>
      </c>
      <c r="B2" s="6"/>
      <c r="C2" s="6"/>
      <c r="D2" s="6"/>
      <c r="E2" s="51"/>
      <c r="F2" s="51"/>
      <c r="G2" s="51"/>
      <c r="H2" s="1"/>
      <c r="I2" s="1"/>
      <c r="J2" s="1"/>
      <c r="K2" s="1"/>
      <c r="L2" s="1"/>
      <c r="M2" s="1"/>
      <c r="N2" s="1"/>
      <c r="O2" s="164" t="s">
        <v>5</v>
      </c>
      <c r="P2" s="163" t="s">
        <v>172</v>
      </c>
    </row>
    <row r="3" spans="1:18" x14ac:dyDescent="0.25">
      <c r="A3" s="63"/>
      <c r="B3" s="6"/>
      <c r="C3" s="6"/>
      <c r="D3" s="6"/>
      <c r="E3" s="51"/>
      <c r="F3" s="51"/>
      <c r="G3" s="51"/>
      <c r="H3" s="1"/>
      <c r="I3" s="1"/>
      <c r="J3" s="1"/>
      <c r="K3" s="1"/>
      <c r="L3" s="1"/>
      <c r="M3" s="1"/>
      <c r="N3" s="1"/>
      <c r="O3" s="164" t="s">
        <v>6</v>
      </c>
      <c r="P3" s="163" t="s">
        <v>171</v>
      </c>
    </row>
    <row r="4" spans="1:18" x14ac:dyDescent="0.25">
      <c r="A4" s="64" t="s">
        <v>139</v>
      </c>
      <c r="B4" s="6"/>
      <c r="C4" s="6" t="s">
        <v>168</v>
      </c>
      <c r="D4" s="6"/>
      <c r="E4" s="51"/>
      <c r="F4" s="51"/>
      <c r="G4" s="51"/>
      <c r="H4" s="1"/>
      <c r="I4" s="1"/>
      <c r="J4" s="1"/>
      <c r="K4" s="1"/>
      <c r="L4" s="1"/>
      <c r="M4" s="1"/>
      <c r="N4" s="1"/>
      <c r="P4" s="163"/>
    </row>
    <row r="5" spans="1:18" x14ac:dyDescent="0.25">
      <c r="A5" s="596" t="s">
        <v>19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</row>
    <row r="6" spans="1:18" x14ac:dyDescent="0.25">
      <c r="A6" s="596" t="s">
        <v>153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</row>
    <row r="7" spans="1:18" ht="9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8" ht="18.75" x14ac:dyDescent="0.3">
      <c r="A8" s="602" t="s">
        <v>389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</row>
    <row r="9" spans="1:18" ht="11.25" customHeight="1" thickBot="1" x14ac:dyDescent="0.3"/>
    <row r="10" spans="1:18" ht="15.75" hidden="1" thickBot="1" x14ac:dyDescent="0.3"/>
    <row r="11" spans="1:18" ht="15.75" hidden="1" thickBot="1" x14ac:dyDescent="0.3"/>
    <row r="12" spans="1:18" ht="16.5" customHeight="1" thickBot="1" x14ac:dyDescent="0.3">
      <c r="A12" s="592" t="s">
        <v>24</v>
      </c>
      <c r="B12" s="592" t="s">
        <v>25</v>
      </c>
      <c r="C12" s="589" t="s">
        <v>26</v>
      </c>
      <c r="D12" s="592" t="s">
        <v>27</v>
      </c>
      <c r="E12" s="589" t="s">
        <v>28</v>
      </c>
      <c r="F12" s="57"/>
      <c r="G12" s="589" t="s">
        <v>29</v>
      </c>
      <c r="H12" s="165"/>
      <c r="I12" s="652" t="s">
        <v>34</v>
      </c>
      <c r="J12" s="653"/>
      <c r="K12" s="653"/>
      <c r="L12" s="653"/>
      <c r="M12" s="653"/>
      <c r="N12" s="653"/>
      <c r="O12" s="654"/>
      <c r="P12" s="646" t="s">
        <v>35</v>
      </c>
      <c r="Q12" s="592" t="s">
        <v>36</v>
      </c>
      <c r="R12" s="629" t="s">
        <v>1</v>
      </c>
    </row>
    <row r="13" spans="1:18" ht="18" customHeight="1" x14ac:dyDescent="0.25">
      <c r="A13" s="593"/>
      <c r="B13" s="593"/>
      <c r="C13" s="590"/>
      <c r="D13" s="593"/>
      <c r="E13" s="643"/>
      <c r="F13" s="59" t="s">
        <v>30</v>
      </c>
      <c r="G13" s="590"/>
      <c r="H13" s="179" t="s">
        <v>31</v>
      </c>
      <c r="I13" s="92">
        <v>1</v>
      </c>
      <c r="J13" s="90">
        <v>2</v>
      </c>
      <c r="K13" s="90">
        <v>3</v>
      </c>
      <c r="L13" s="90">
        <v>4</v>
      </c>
      <c r="M13" s="90">
        <v>5</v>
      </c>
      <c r="N13" s="219">
        <v>6</v>
      </c>
      <c r="O13" s="69" t="s">
        <v>37</v>
      </c>
      <c r="P13" s="647"/>
      <c r="Q13" s="658"/>
      <c r="R13" s="630"/>
    </row>
    <row r="14" spans="1:18" ht="18" customHeight="1" thickBot="1" x14ac:dyDescent="0.3">
      <c r="A14" s="594"/>
      <c r="B14" s="594"/>
      <c r="C14" s="591"/>
      <c r="D14" s="594"/>
      <c r="E14" s="644"/>
      <c r="F14" s="61"/>
      <c r="G14" s="591"/>
      <c r="H14" s="175"/>
      <c r="I14" s="217" t="s">
        <v>49</v>
      </c>
      <c r="J14" s="218" t="s">
        <v>49</v>
      </c>
      <c r="K14" s="218" t="s">
        <v>161</v>
      </c>
      <c r="L14" s="218" t="s">
        <v>52</v>
      </c>
      <c r="M14" s="218" t="s">
        <v>62</v>
      </c>
      <c r="N14" s="220" t="s">
        <v>161</v>
      </c>
      <c r="O14" s="85" t="s">
        <v>39</v>
      </c>
      <c r="P14" s="66" t="s">
        <v>39</v>
      </c>
      <c r="Q14" s="659"/>
      <c r="R14" s="631"/>
    </row>
    <row r="15" spans="1:18" ht="18" customHeight="1" x14ac:dyDescent="0.25">
      <c r="A15" s="548">
        <v>1</v>
      </c>
      <c r="B15" s="438">
        <v>5305</v>
      </c>
      <c r="C15" s="465" t="s">
        <v>233</v>
      </c>
      <c r="D15" s="466">
        <v>5</v>
      </c>
      <c r="E15" s="549" t="s">
        <v>226</v>
      </c>
      <c r="F15" s="465" t="s">
        <v>177</v>
      </c>
      <c r="G15" s="467" t="s">
        <v>172</v>
      </c>
      <c r="H15" s="467" t="s">
        <v>238</v>
      </c>
      <c r="I15" s="550"/>
      <c r="J15" s="551"/>
      <c r="K15" s="551"/>
      <c r="L15" s="551"/>
      <c r="M15" s="552"/>
      <c r="N15" s="553"/>
      <c r="O15" s="538">
        <v>48</v>
      </c>
      <c r="P15" s="554">
        <v>39</v>
      </c>
      <c r="Q15" s="514">
        <f t="shared" ref="Q15" si="0">P15+O15</f>
        <v>87</v>
      </c>
      <c r="R15" s="446" t="s">
        <v>378</v>
      </c>
    </row>
    <row r="16" spans="1:18" ht="18" customHeight="1" x14ac:dyDescent="0.25">
      <c r="A16" s="409">
        <v>2</v>
      </c>
      <c r="B16" s="409">
        <v>5301</v>
      </c>
      <c r="C16" s="508" t="s">
        <v>199</v>
      </c>
      <c r="D16" s="509">
        <v>5</v>
      </c>
      <c r="E16" s="380" t="s">
        <v>185</v>
      </c>
      <c r="F16" s="508" t="s">
        <v>177</v>
      </c>
      <c r="G16" s="510" t="s">
        <v>172</v>
      </c>
      <c r="H16" s="510" t="s">
        <v>187</v>
      </c>
      <c r="I16" s="511"/>
      <c r="J16" s="555"/>
      <c r="K16" s="555"/>
      <c r="L16" s="555"/>
      <c r="M16" s="413"/>
      <c r="N16" s="512"/>
      <c r="O16" s="513">
        <v>50</v>
      </c>
      <c r="P16" s="539">
        <v>31</v>
      </c>
      <c r="Q16" s="514">
        <f>P16+O16</f>
        <v>81</v>
      </c>
      <c r="R16" s="515" t="s">
        <v>379</v>
      </c>
    </row>
    <row r="17" spans="1:18" ht="18" customHeight="1" x14ac:dyDescent="0.25">
      <c r="A17" s="473">
        <v>3</v>
      </c>
      <c r="B17" s="473">
        <v>8302</v>
      </c>
      <c r="C17" s="475" t="s">
        <v>200</v>
      </c>
      <c r="D17" s="476">
        <v>8</v>
      </c>
      <c r="E17" s="371" t="s">
        <v>185</v>
      </c>
      <c r="F17" s="475" t="s">
        <v>177</v>
      </c>
      <c r="G17" s="477" t="s">
        <v>172</v>
      </c>
      <c r="H17" s="477" t="s">
        <v>198</v>
      </c>
      <c r="I17" s="502"/>
      <c r="J17" s="556"/>
      <c r="K17" s="556"/>
      <c r="L17" s="556"/>
      <c r="M17" s="503"/>
      <c r="N17" s="504"/>
      <c r="O17" s="505">
        <v>50</v>
      </c>
      <c r="P17" s="539">
        <v>30</v>
      </c>
      <c r="Q17" s="517">
        <f t="shared" ref="Q17:Q18" si="1">P17+O17</f>
        <v>80</v>
      </c>
      <c r="R17" s="446" t="s">
        <v>380</v>
      </c>
    </row>
    <row r="18" spans="1:18" ht="18" customHeight="1" thickBot="1" x14ac:dyDescent="0.3">
      <c r="A18" s="481">
        <v>4</v>
      </c>
      <c r="B18" s="481">
        <v>8303</v>
      </c>
      <c r="C18" s="483" t="s">
        <v>201</v>
      </c>
      <c r="D18" s="484">
        <v>8</v>
      </c>
      <c r="E18" s="387" t="s">
        <v>185</v>
      </c>
      <c r="F18" s="483" t="s">
        <v>177</v>
      </c>
      <c r="G18" s="485" t="s">
        <v>172</v>
      </c>
      <c r="H18" s="485" t="s">
        <v>187</v>
      </c>
      <c r="I18" s="518"/>
      <c r="J18" s="557"/>
      <c r="K18" s="557"/>
      <c r="L18" s="557"/>
      <c r="M18" s="426"/>
      <c r="N18" s="519"/>
      <c r="O18" s="520">
        <v>49</v>
      </c>
      <c r="P18" s="558">
        <v>31</v>
      </c>
      <c r="Q18" s="522">
        <f t="shared" si="1"/>
        <v>80</v>
      </c>
      <c r="R18" s="428" t="s">
        <v>380</v>
      </c>
    </row>
    <row r="19" spans="1:18" ht="18" customHeight="1" thickTop="1" x14ac:dyDescent="0.25">
      <c r="A19" s="278">
        <v>5</v>
      </c>
      <c r="B19" s="278">
        <v>5306</v>
      </c>
      <c r="C19" s="15" t="s">
        <v>234</v>
      </c>
      <c r="D19" s="327">
        <v>5</v>
      </c>
      <c r="E19" s="16" t="s">
        <v>226</v>
      </c>
      <c r="F19" s="15" t="s">
        <v>177</v>
      </c>
      <c r="G19" s="17" t="s">
        <v>172</v>
      </c>
      <c r="H19" s="17" t="s">
        <v>352</v>
      </c>
      <c r="I19" s="176"/>
      <c r="J19" s="279"/>
      <c r="K19" s="279"/>
      <c r="L19" s="279"/>
      <c r="M19" s="177"/>
      <c r="N19" s="178"/>
      <c r="O19" s="180">
        <v>46</v>
      </c>
      <c r="P19" s="212">
        <v>25</v>
      </c>
      <c r="Q19" s="280">
        <f>P19+O19</f>
        <v>71</v>
      </c>
      <c r="R19" s="281"/>
    </row>
    <row r="20" spans="1:18" ht="18" customHeight="1" x14ac:dyDescent="0.25">
      <c r="A20" s="572">
        <v>6</v>
      </c>
      <c r="B20" s="572">
        <v>6308</v>
      </c>
      <c r="C20" s="573" t="s">
        <v>298</v>
      </c>
      <c r="D20" s="574">
        <v>6</v>
      </c>
      <c r="E20" s="575" t="s">
        <v>277</v>
      </c>
      <c r="F20" s="573" t="s">
        <v>177</v>
      </c>
      <c r="G20" s="576" t="s">
        <v>172</v>
      </c>
      <c r="H20" s="576" t="s">
        <v>296</v>
      </c>
      <c r="I20" s="577"/>
      <c r="J20" s="578"/>
      <c r="K20" s="578"/>
      <c r="L20" s="578"/>
      <c r="M20" s="579"/>
      <c r="N20" s="580"/>
      <c r="O20" s="581">
        <v>33</v>
      </c>
      <c r="P20" s="582">
        <v>23</v>
      </c>
      <c r="Q20" s="583">
        <f>P20+O20</f>
        <v>56</v>
      </c>
      <c r="R20" s="584"/>
    </row>
    <row r="21" spans="1:18" ht="18" customHeight="1" x14ac:dyDescent="0.25">
      <c r="A21" s="53">
        <v>7</v>
      </c>
      <c r="B21" s="53">
        <v>7304</v>
      </c>
      <c r="C21" s="10" t="s">
        <v>232</v>
      </c>
      <c r="D21" s="288">
        <v>7</v>
      </c>
      <c r="E21" s="72" t="s">
        <v>226</v>
      </c>
      <c r="F21" s="10" t="s">
        <v>177</v>
      </c>
      <c r="G21" s="12" t="s">
        <v>172</v>
      </c>
      <c r="H21" s="12" t="s">
        <v>238</v>
      </c>
      <c r="I21" s="73"/>
      <c r="J21" s="216"/>
      <c r="K21" s="216"/>
      <c r="L21" s="216"/>
      <c r="M21" s="74"/>
      <c r="N21" s="75"/>
      <c r="O21" s="76">
        <v>46</v>
      </c>
      <c r="P21" s="212">
        <v>10</v>
      </c>
      <c r="Q21" s="79">
        <f t="shared" ref="Q21" si="2">P21+O21</f>
        <v>56</v>
      </c>
      <c r="R21" s="80"/>
    </row>
    <row r="22" spans="1:18" ht="18" customHeight="1" x14ac:dyDescent="0.25">
      <c r="A22" s="53">
        <v>8</v>
      </c>
      <c r="B22" s="53">
        <v>6307</v>
      </c>
      <c r="C22" s="10" t="s">
        <v>297</v>
      </c>
      <c r="D22" s="288">
        <v>6</v>
      </c>
      <c r="E22" s="72" t="s">
        <v>277</v>
      </c>
      <c r="F22" s="10" t="s">
        <v>177</v>
      </c>
      <c r="G22" s="12" t="s">
        <v>172</v>
      </c>
      <c r="H22" s="12" t="s">
        <v>289</v>
      </c>
      <c r="I22" s="73"/>
      <c r="J22" s="216"/>
      <c r="K22" s="216"/>
      <c r="L22" s="216"/>
      <c r="M22" s="74"/>
      <c r="N22" s="75"/>
      <c r="O22" s="76">
        <v>33</v>
      </c>
      <c r="P22" s="212">
        <v>22</v>
      </c>
      <c r="Q22" s="79">
        <f>P22+O22</f>
        <v>55</v>
      </c>
      <c r="R22" s="80"/>
    </row>
    <row r="23" spans="1:18" ht="18" customHeight="1" x14ac:dyDescent="0.25">
      <c r="A23" s="53">
        <v>9</v>
      </c>
      <c r="B23" s="53">
        <v>6309</v>
      </c>
      <c r="C23" s="10" t="s">
        <v>299</v>
      </c>
      <c r="D23" s="288">
        <v>6</v>
      </c>
      <c r="E23" s="72" t="s">
        <v>277</v>
      </c>
      <c r="F23" s="10" t="s">
        <v>177</v>
      </c>
      <c r="G23" s="12" t="s">
        <v>172</v>
      </c>
      <c r="H23" s="12" t="s">
        <v>289</v>
      </c>
      <c r="I23" s="73"/>
      <c r="J23" s="216"/>
      <c r="K23" s="216"/>
      <c r="L23" s="216"/>
      <c r="M23" s="74"/>
      <c r="N23" s="75"/>
      <c r="O23" s="76">
        <v>32</v>
      </c>
      <c r="P23" s="212">
        <v>23</v>
      </c>
      <c r="Q23" s="79">
        <f>P23+O23</f>
        <v>55</v>
      </c>
      <c r="R23" s="80"/>
    </row>
    <row r="24" spans="1:18" x14ac:dyDescent="0.25">
      <c r="C24" s="63"/>
    </row>
    <row r="25" spans="1:18" x14ac:dyDescent="0.25">
      <c r="C25" s="63"/>
    </row>
    <row r="27" spans="1:18" ht="22.5" customHeight="1" thickBot="1" x14ac:dyDescent="0.3">
      <c r="D27" s="64" t="s">
        <v>42</v>
      </c>
    </row>
    <row r="28" spans="1:18" ht="15.75" thickBot="1" x14ac:dyDescent="0.3">
      <c r="D28" s="172" t="s">
        <v>44</v>
      </c>
      <c r="E28" s="649" t="s">
        <v>45</v>
      </c>
      <c r="F28" s="649"/>
      <c r="G28" s="173" t="s">
        <v>46</v>
      </c>
    </row>
    <row r="29" spans="1:18" ht="31.5" customHeight="1" x14ac:dyDescent="0.25">
      <c r="D29" s="91">
        <v>1</v>
      </c>
      <c r="E29" s="656" t="s">
        <v>57</v>
      </c>
      <c r="F29" s="656"/>
      <c r="G29" s="174" t="s">
        <v>49</v>
      </c>
      <c r="P29" t="s">
        <v>353</v>
      </c>
    </row>
    <row r="30" spans="1:18" ht="37.5" customHeight="1" x14ac:dyDescent="0.25">
      <c r="D30" s="92">
        <v>2</v>
      </c>
      <c r="E30" s="638" t="s">
        <v>58</v>
      </c>
      <c r="F30" s="638"/>
      <c r="G30" s="168" t="s">
        <v>49</v>
      </c>
      <c r="P30">
        <v>1</v>
      </c>
    </row>
    <row r="31" spans="1:18" ht="33" customHeight="1" x14ac:dyDescent="0.25">
      <c r="D31" s="92">
        <v>3</v>
      </c>
      <c r="E31" s="638" t="s">
        <v>159</v>
      </c>
      <c r="F31" s="638"/>
      <c r="G31" s="168" t="s">
        <v>160</v>
      </c>
      <c r="P31">
        <v>2</v>
      </c>
    </row>
    <row r="32" spans="1:18" ht="63.75" customHeight="1" x14ac:dyDescent="0.25">
      <c r="D32" s="92">
        <v>4</v>
      </c>
      <c r="E32" s="638" t="s">
        <v>60</v>
      </c>
      <c r="F32" s="638"/>
      <c r="G32" s="168" t="s">
        <v>52</v>
      </c>
      <c r="P32">
        <v>3</v>
      </c>
    </row>
    <row r="33" spans="4:7" ht="48.75" customHeight="1" x14ac:dyDescent="0.25">
      <c r="D33" s="92">
        <v>5</v>
      </c>
      <c r="E33" s="638" t="s">
        <v>61</v>
      </c>
      <c r="F33" s="638"/>
      <c r="G33" s="168" t="s">
        <v>62</v>
      </c>
    </row>
    <row r="34" spans="4:7" ht="33.75" customHeight="1" thickBot="1" x14ac:dyDescent="0.3">
      <c r="D34" s="93">
        <v>6</v>
      </c>
      <c r="E34" s="639" t="s">
        <v>63</v>
      </c>
      <c r="F34" s="639"/>
      <c r="G34" s="169" t="s">
        <v>160</v>
      </c>
    </row>
    <row r="36" spans="4:7" ht="15.75" thickBot="1" x14ac:dyDescent="0.3">
      <c r="D36" s="64" t="s">
        <v>51</v>
      </c>
    </row>
    <row r="37" spans="4:7" ht="15.75" thickBot="1" x14ac:dyDescent="0.3">
      <c r="D37" s="172" t="s">
        <v>44</v>
      </c>
      <c r="E37" s="649" t="s">
        <v>45</v>
      </c>
      <c r="F37" s="649"/>
      <c r="G37" s="173" t="s">
        <v>46</v>
      </c>
    </row>
    <row r="38" spans="4:7" ht="67.5" customHeight="1" x14ac:dyDescent="0.25">
      <c r="D38" s="91">
        <v>1</v>
      </c>
      <c r="E38" s="657" t="s">
        <v>162</v>
      </c>
      <c r="F38" s="657"/>
      <c r="G38" s="174" t="s">
        <v>151</v>
      </c>
    </row>
    <row r="39" spans="4:7" ht="54.75" customHeight="1" thickBot="1" x14ac:dyDescent="0.3">
      <c r="D39" s="93">
        <v>2</v>
      </c>
      <c r="E39" s="655" t="s">
        <v>163</v>
      </c>
      <c r="F39" s="655"/>
      <c r="G39" s="169" t="s">
        <v>151</v>
      </c>
    </row>
  </sheetData>
  <mergeCells count="24">
    <mergeCell ref="P1:R1"/>
    <mergeCell ref="A8:O8"/>
    <mergeCell ref="A5:O5"/>
    <mergeCell ref="A6:O6"/>
    <mergeCell ref="I12:O12"/>
    <mergeCell ref="A12:A14"/>
    <mergeCell ref="B12:B14"/>
    <mergeCell ref="C12:C14"/>
    <mergeCell ref="D12:D14"/>
    <mergeCell ref="E12:E14"/>
    <mergeCell ref="G12:G14"/>
    <mergeCell ref="P12:P13"/>
    <mergeCell ref="Q12:Q14"/>
    <mergeCell ref="R12:R14"/>
    <mergeCell ref="E32:F32"/>
    <mergeCell ref="E39:F39"/>
    <mergeCell ref="E28:F28"/>
    <mergeCell ref="E29:F29"/>
    <mergeCell ref="E30:F30"/>
    <mergeCell ref="E31:F31"/>
    <mergeCell ref="E37:F37"/>
    <mergeCell ref="E38:F38"/>
    <mergeCell ref="E33:F33"/>
    <mergeCell ref="E34:F34"/>
  </mergeCells>
  <printOptions horizontalCentered="1"/>
  <pageMargins left="0.23622047244094491" right="0.23622047244094491" top="0.35433070866141736" bottom="0.92583333333333329" header="0.31496062992125984" footer="0.6875"/>
  <pageSetup paperSize="9" scale="79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J1" sqref="J1:L1"/>
    </sheetView>
  </sheetViews>
  <sheetFormatPr defaultRowHeight="15" x14ac:dyDescent="0.25"/>
  <cols>
    <col min="1" max="1" width="4.7109375" customWidth="1"/>
    <col min="2" max="2" width="26" customWidth="1"/>
    <col min="3" max="3" width="25.85546875" customWidth="1"/>
    <col min="4" max="6" width="14.28515625" customWidth="1"/>
    <col min="7" max="7" width="15" customWidth="1"/>
    <col min="8" max="8" width="11.7109375" customWidth="1"/>
    <col min="9" max="9" width="12.7109375" customWidth="1"/>
    <col min="10" max="10" width="9.42578125" customWidth="1"/>
    <col min="11" max="11" width="10" customWidth="1"/>
    <col min="12" max="12" width="9.7109375" customWidth="1"/>
    <col min="13" max="14" width="9.5703125" customWidth="1"/>
  </cols>
  <sheetData>
    <row r="1" spans="1:19" x14ac:dyDescent="0.25">
      <c r="A1" s="63" t="s">
        <v>32</v>
      </c>
      <c r="I1" s="99" t="s">
        <v>64</v>
      </c>
      <c r="J1" s="595" t="s">
        <v>169</v>
      </c>
      <c r="K1" s="595"/>
      <c r="L1" s="595"/>
    </row>
    <row r="2" spans="1:19" x14ac:dyDescent="0.25">
      <c r="A2" s="63" t="s">
        <v>33</v>
      </c>
      <c r="I2" s="99" t="s">
        <v>5</v>
      </c>
      <c r="J2" t="s">
        <v>172</v>
      </c>
    </row>
    <row r="3" spans="1:19" x14ac:dyDescent="0.25">
      <c r="A3" s="63"/>
      <c r="I3" s="99" t="s">
        <v>65</v>
      </c>
      <c r="J3" t="s">
        <v>171</v>
      </c>
    </row>
    <row r="4" spans="1:19" x14ac:dyDescent="0.25">
      <c r="A4" s="64" t="s">
        <v>165</v>
      </c>
      <c r="B4" s="6" t="s">
        <v>168</v>
      </c>
    </row>
    <row r="5" spans="1:19" x14ac:dyDescent="0.25">
      <c r="A5" s="64"/>
    </row>
    <row r="6" spans="1:19" ht="18.75" x14ac:dyDescent="0.3">
      <c r="A6" s="602" t="s">
        <v>19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5"/>
      <c r="P6" s="65"/>
    </row>
    <row r="7" spans="1:19" ht="18" x14ac:dyDescent="0.25">
      <c r="B7" s="690" t="s">
        <v>382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100"/>
    </row>
    <row r="8" spans="1:19" ht="15" customHeight="1" x14ac:dyDescent="0.25">
      <c r="A8" s="596" t="s">
        <v>153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65"/>
      <c r="O8" s="65"/>
      <c r="P8" s="65"/>
      <c r="Q8" s="65"/>
      <c r="R8" s="65"/>
      <c r="S8" s="65"/>
    </row>
    <row r="9" spans="1:19" ht="30.75" thickBot="1" x14ac:dyDescent="0.45">
      <c r="B9" s="101" t="s">
        <v>66</v>
      </c>
      <c r="C9" s="102" t="s">
        <v>67</v>
      </c>
      <c r="D9" s="102"/>
      <c r="E9" s="102"/>
      <c r="F9" s="102"/>
      <c r="H9" s="103"/>
      <c r="I9" s="103"/>
      <c r="J9" s="103"/>
    </row>
    <row r="10" spans="1:19" ht="18" customHeight="1" thickBot="1" x14ac:dyDescent="0.35">
      <c r="B10" s="104"/>
      <c r="C10" s="105"/>
      <c r="D10" s="105"/>
      <c r="E10" s="105"/>
      <c r="F10" s="105"/>
      <c r="G10" s="592" t="s">
        <v>164</v>
      </c>
      <c r="H10" s="685" t="s">
        <v>68</v>
      </c>
      <c r="I10" s="627" t="s">
        <v>36</v>
      </c>
      <c r="J10" s="687" t="s">
        <v>1</v>
      </c>
    </row>
    <row r="11" spans="1:19" x14ac:dyDescent="0.25">
      <c r="A11" s="660" t="s">
        <v>69</v>
      </c>
      <c r="B11" s="662" t="s">
        <v>70</v>
      </c>
      <c r="C11" s="589" t="s">
        <v>28</v>
      </c>
      <c r="D11" s="589" t="s">
        <v>30</v>
      </c>
      <c r="E11" s="589" t="s">
        <v>29</v>
      </c>
      <c r="F11" s="589" t="s">
        <v>31</v>
      </c>
      <c r="G11" s="689"/>
      <c r="H11" s="686"/>
      <c r="I11" s="628"/>
      <c r="J11" s="688"/>
    </row>
    <row r="12" spans="1:19" ht="15.75" thickBot="1" x14ac:dyDescent="0.3">
      <c r="A12" s="661"/>
      <c r="B12" s="663"/>
      <c r="C12" s="591"/>
      <c r="D12" s="591"/>
      <c r="E12" s="591"/>
      <c r="F12" s="591"/>
      <c r="G12" s="106" t="s">
        <v>39</v>
      </c>
      <c r="H12" s="107" t="s">
        <v>39</v>
      </c>
      <c r="I12" s="628"/>
      <c r="J12" s="688"/>
    </row>
    <row r="13" spans="1:19" x14ac:dyDescent="0.25">
      <c r="A13" s="52"/>
      <c r="B13" s="30"/>
      <c r="C13" s="67"/>
      <c r="D13" s="30"/>
      <c r="E13" s="16"/>
      <c r="F13" s="30"/>
      <c r="G13" s="108">
        <v>0</v>
      </c>
      <c r="H13" s="110">
        <v>0</v>
      </c>
      <c r="I13" s="111">
        <f>G13+H13</f>
        <v>0</v>
      </c>
      <c r="J13" s="71"/>
    </row>
    <row r="14" spans="1:19" x14ac:dyDescent="0.25">
      <c r="A14" s="53"/>
      <c r="B14" s="10"/>
      <c r="C14" s="72"/>
      <c r="D14" s="10"/>
      <c r="E14" s="72"/>
      <c r="F14" s="10"/>
      <c r="G14" s="7">
        <v>0</v>
      </c>
      <c r="H14" s="112">
        <v>0</v>
      </c>
      <c r="I14" s="113">
        <f>G14+H14</f>
        <v>0</v>
      </c>
      <c r="J14" s="80"/>
    </row>
    <row r="15" spans="1:19" ht="15.75" thickBot="1" x14ac:dyDescent="0.3">
      <c r="A15" s="54"/>
      <c r="B15" s="11"/>
      <c r="C15" s="81"/>
      <c r="D15" s="11"/>
      <c r="E15" s="81"/>
      <c r="F15" s="11"/>
      <c r="G15" s="8">
        <v>0</v>
      </c>
      <c r="H15" s="114">
        <v>0</v>
      </c>
      <c r="I15" s="115">
        <f>G15+H15</f>
        <v>0</v>
      </c>
      <c r="J15" s="89"/>
    </row>
    <row r="16" spans="1:19" x14ac:dyDescent="0.25">
      <c r="A16" s="11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30.75" thickBot="1" x14ac:dyDescent="0.45">
      <c r="B17" s="101" t="s">
        <v>66</v>
      </c>
      <c r="C17" s="102" t="s">
        <v>71</v>
      </c>
      <c r="D17" s="102"/>
      <c r="E17" s="102"/>
      <c r="F17" s="102"/>
      <c r="H17" s="103"/>
      <c r="I17" s="103"/>
      <c r="J17" s="103"/>
    </row>
    <row r="18" spans="1:14" ht="15" customHeight="1" thickBot="1" x14ac:dyDescent="0.35">
      <c r="B18" s="104"/>
      <c r="C18" s="105"/>
      <c r="D18" s="105"/>
      <c r="E18" s="105"/>
      <c r="F18" s="105"/>
      <c r="G18" s="592" t="s">
        <v>164</v>
      </c>
      <c r="H18" s="685" t="s">
        <v>68</v>
      </c>
      <c r="I18" s="627" t="s">
        <v>36</v>
      </c>
      <c r="J18" s="687" t="s">
        <v>1</v>
      </c>
    </row>
    <row r="19" spans="1:14" x14ac:dyDescent="0.25">
      <c r="A19" s="660" t="s">
        <v>69</v>
      </c>
      <c r="B19" s="662" t="s">
        <v>70</v>
      </c>
      <c r="C19" s="589" t="s">
        <v>28</v>
      </c>
      <c r="D19" s="589" t="s">
        <v>30</v>
      </c>
      <c r="E19" s="589" t="s">
        <v>29</v>
      </c>
      <c r="F19" s="589" t="s">
        <v>31</v>
      </c>
      <c r="G19" s="689"/>
      <c r="H19" s="686"/>
      <c r="I19" s="628"/>
      <c r="J19" s="688"/>
    </row>
    <row r="20" spans="1:14" ht="15.75" thickBot="1" x14ac:dyDescent="0.3">
      <c r="A20" s="661"/>
      <c r="B20" s="663"/>
      <c r="C20" s="591"/>
      <c r="D20" s="591"/>
      <c r="E20" s="591"/>
      <c r="F20" s="591"/>
      <c r="G20" s="106" t="s">
        <v>39</v>
      </c>
      <c r="H20" s="117" t="s">
        <v>39</v>
      </c>
      <c r="I20" s="628"/>
      <c r="J20" s="688"/>
    </row>
    <row r="21" spans="1:14" x14ac:dyDescent="0.25">
      <c r="A21" s="52"/>
      <c r="B21" s="30" t="s">
        <v>345</v>
      </c>
      <c r="C21" s="67" t="s">
        <v>332</v>
      </c>
      <c r="D21" s="30" t="s">
        <v>177</v>
      </c>
      <c r="E21" s="16" t="s">
        <v>172</v>
      </c>
      <c r="F21" s="30" t="s">
        <v>346</v>
      </c>
      <c r="G21" s="108">
        <v>0</v>
      </c>
      <c r="H21" s="110">
        <v>0</v>
      </c>
      <c r="I21" s="111">
        <f>G21+H21</f>
        <v>0</v>
      </c>
      <c r="J21" s="71"/>
    </row>
    <row r="22" spans="1:14" x14ac:dyDescent="0.25">
      <c r="A22" s="53"/>
      <c r="B22" s="10"/>
      <c r="C22" s="72"/>
      <c r="D22" s="10"/>
      <c r="E22" s="72"/>
      <c r="F22" s="10"/>
      <c r="G22" s="7">
        <v>0</v>
      </c>
      <c r="H22" s="112">
        <v>0</v>
      </c>
      <c r="I22" s="113">
        <f>G22+H22</f>
        <v>0</v>
      </c>
      <c r="J22" s="80"/>
    </row>
    <row r="23" spans="1:14" ht="15.75" thickBot="1" x14ac:dyDescent="0.3">
      <c r="A23" s="54"/>
      <c r="B23" s="11"/>
      <c r="C23" s="81"/>
      <c r="D23" s="11"/>
      <c r="E23" s="81"/>
      <c r="F23" s="11"/>
      <c r="G23" s="8">
        <v>0</v>
      </c>
      <c r="H23" s="114">
        <v>0</v>
      </c>
      <c r="I23" s="115">
        <f>G23+H23</f>
        <v>0</v>
      </c>
      <c r="J23" s="89"/>
    </row>
    <row r="24" spans="1:14" x14ac:dyDescent="0.25">
      <c r="A24" s="11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0.75" thickBot="1" x14ac:dyDescent="0.45">
      <c r="B25" s="101" t="s">
        <v>66</v>
      </c>
      <c r="C25" s="102" t="s">
        <v>72</v>
      </c>
      <c r="D25" s="102"/>
      <c r="E25" s="102"/>
      <c r="F25" s="102"/>
      <c r="H25" s="103"/>
      <c r="I25" s="103"/>
      <c r="J25" s="103"/>
    </row>
    <row r="26" spans="1:14" ht="17.25" customHeight="1" thickBot="1" x14ac:dyDescent="0.35">
      <c r="B26" s="104"/>
      <c r="C26" s="105"/>
      <c r="D26" s="105"/>
      <c r="E26" s="105"/>
      <c r="F26" s="105"/>
      <c r="G26" s="592" t="s">
        <v>164</v>
      </c>
      <c r="H26" s="685" t="s">
        <v>68</v>
      </c>
      <c r="I26" s="627" t="s">
        <v>36</v>
      </c>
      <c r="J26" s="687" t="s">
        <v>1</v>
      </c>
    </row>
    <row r="27" spans="1:14" x14ac:dyDescent="0.25">
      <c r="A27" s="660" t="s">
        <v>69</v>
      </c>
      <c r="B27" s="662" t="s">
        <v>70</v>
      </c>
      <c r="C27" s="589" t="s">
        <v>28</v>
      </c>
      <c r="D27" s="589" t="s">
        <v>30</v>
      </c>
      <c r="E27" s="589" t="s">
        <v>29</v>
      </c>
      <c r="F27" s="589" t="s">
        <v>31</v>
      </c>
      <c r="G27" s="689"/>
      <c r="H27" s="686"/>
      <c r="I27" s="628"/>
      <c r="J27" s="688"/>
    </row>
    <row r="28" spans="1:14" ht="15.75" thickBot="1" x14ac:dyDescent="0.3">
      <c r="A28" s="661"/>
      <c r="B28" s="663"/>
      <c r="C28" s="591"/>
      <c r="D28" s="591"/>
      <c r="E28" s="591"/>
      <c r="F28" s="591"/>
      <c r="G28" s="106" t="s">
        <v>39</v>
      </c>
      <c r="H28" s="117" t="s">
        <v>39</v>
      </c>
      <c r="I28" s="628"/>
      <c r="J28" s="688"/>
    </row>
    <row r="29" spans="1:14" x14ac:dyDescent="0.25">
      <c r="A29" s="52"/>
      <c r="B29" s="30"/>
      <c r="C29" s="67"/>
      <c r="D29" s="30"/>
      <c r="E29" s="67"/>
      <c r="F29" s="30"/>
      <c r="G29" s="31">
        <v>0</v>
      </c>
      <c r="H29" s="110">
        <v>0</v>
      </c>
      <c r="I29" s="70">
        <f>G29+H29</f>
        <v>0</v>
      </c>
      <c r="J29" s="71"/>
    </row>
    <row r="30" spans="1:14" x14ac:dyDescent="0.25">
      <c r="A30" s="53"/>
      <c r="B30" s="10"/>
      <c r="C30" s="72"/>
      <c r="D30" s="10"/>
      <c r="E30" s="72"/>
      <c r="F30" s="10"/>
      <c r="G30" s="7">
        <v>0</v>
      </c>
      <c r="H30" s="112">
        <v>0</v>
      </c>
      <c r="I30" s="79">
        <f>G30+H30</f>
        <v>0</v>
      </c>
      <c r="J30" s="80"/>
    </row>
    <row r="31" spans="1:14" ht="15.75" thickBot="1" x14ac:dyDescent="0.3">
      <c r="A31" s="54"/>
      <c r="B31" s="11"/>
      <c r="C31" s="81"/>
      <c r="D31" s="11"/>
      <c r="E31" s="81"/>
      <c r="F31" s="11"/>
      <c r="G31" s="8">
        <v>0</v>
      </c>
      <c r="H31" s="114">
        <v>0</v>
      </c>
      <c r="I31" s="88">
        <f>G31+H31</f>
        <v>0</v>
      </c>
      <c r="J31" s="89"/>
    </row>
    <row r="32" spans="1:14" x14ac:dyDescent="0.25">
      <c r="A32" s="11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0.75" thickBot="1" x14ac:dyDescent="0.45">
      <c r="B33" s="101" t="s">
        <v>66</v>
      </c>
      <c r="C33" s="102" t="s">
        <v>73</v>
      </c>
      <c r="D33" s="102"/>
      <c r="E33" s="102"/>
      <c r="F33" s="102"/>
      <c r="H33" s="103"/>
      <c r="I33" s="103"/>
      <c r="J33" s="103"/>
    </row>
    <row r="34" spans="1:14" ht="15.75" customHeight="1" thickBot="1" x14ac:dyDescent="0.35">
      <c r="B34" s="104"/>
      <c r="C34" s="105"/>
      <c r="D34" s="105"/>
      <c r="E34" s="105"/>
      <c r="F34" s="105"/>
      <c r="G34" s="592" t="s">
        <v>164</v>
      </c>
      <c r="H34" s="685" t="s">
        <v>68</v>
      </c>
      <c r="I34" s="627" t="s">
        <v>36</v>
      </c>
      <c r="J34" s="687" t="s">
        <v>1</v>
      </c>
    </row>
    <row r="35" spans="1:14" x14ac:dyDescent="0.25">
      <c r="A35" s="660" t="s">
        <v>69</v>
      </c>
      <c r="B35" s="662" t="s">
        <v>70</v>
      </c>
      <c r="C35" s="589" t="s">
        <v>28</v>
      </c>
      <c r="D35" s="589" t="s">
        <v>30</v>
      </c>
      <c r="E35" s="589" t="s">
        <v>29</v>
      </c>
      <c r="F35" s="589" t="s">
        <v>31</v>
      </c>
      <c r="G35" s="689"/>
      <c r="H35" s="686"/>
      <c r="I35" s="628"/>
      <c r="J35" s="688"/>
    </row>
    <row r="36" spans="1:14" ht="15.75" thickBot="1" x14ac:dyDescent="0.3">
      <c r="A36" s="661"/>
      <c r="B36" s="663"/>
      <c r="C36" s="591"/>
      <c r="D36" s="591"/>
      <c r="E36" s="591"/>
      <c r="F36" s="591"/>
      <c r="G36" s="106" t="s">
        <v>39</v>
      </c>
      <c r="H36" s="117" t="s">
        <v>39</v>
      </c>
      <c r="I36" s="628"/>
      <c r="J36" s="688"/>
    </row>
    <row r="37" spans="1:14" x14ac:dyDescent="0.25">
      <c r="A37" s="52"/>
      <c r="B37" s="30"/>
      <c r="C37" s="67"/>
      <c r="D37" s="30"/>
      <c r="E37" s="16"/>
      <c r="F37" s="30"/>
      <c r="G37" s="108">
        <v>0</v>
      </c>
      <c r="H37" s="110">
        <v>0</v>
      </c>
      <c r="I37" s="70">
        <f>G37+H37</f>
        <v>0</v>
      </c>
      <c r="J37" s="71"/>
    </row>
    <row r="38" spans="1:14" x14ac:dyDescent="0.25">
      <c r="A38" s="53"/>
      <c r="B38" s="10"/>
      <c r="C38" s="72"/>
      <c r="D38" s="10"/>
      <c r="E38" s="72"/>
      <c r="F38" s="10"/>
      <c r="G38" s="7">
        <v>0</v>
      </c>
      <c r="H38" s="112">
        <v>0</v>
      </c>
      <c r="I38" s="79">
        <f>G38+H38</f>
        <v>0</v>
      </c>
      <c r="J38" s="80"/>
    </row>
    <row r="39" spans="1:14" ht="15.75" thickBot="1" x14ac:dyDescent="0.3">
      <c r="A39" s="54"/>
      <c r="B39" s="11"/>
      <c r="C39" s="81"/>
      <c r="D39" s="11"/>
      <c r="E39" s="81"/>
      <c r="F39" s="11"/>
      <c r="G39" s="8">
        <v>0</v>
      </c>
      <c r="H39" s="114">
        <v>0</v>
      </c>
      <c r="I39" s="88">
        <f>G39+H39</f>
        <v>0</v>
      </c>
      <c r="J39" s="89"/>
    </row>
    <row r="40" spans="1:14" x14ac:dyDescent="0.25">
      <c r="A40" s="11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116"/>
      <c r="B41" t="s">
        <v>16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4" ht="15.75" x14ac:dyDescent="0.25">
      <c r="A43" s="669" t="s">
        <v>74</v>
      </c>
      <c r="B43" s="669"/>
      <c r="C43" s="669"/>
      <c r="D43" s="669"/>
      <c r="E43" s="669"/>
      <c r="F43" s="669"/>
      <c r="G43" s="669"/>
      <c r="H43" s="669"/>
      <c r="I43" s="669"/>
      <c r="J43" s="669"/>
      <c r="K43" s="669"/>
      <c r="L43" s="669"/>
    </row>
    <row r="44" spans="1:14" ht="15.75" thickBot="1" x14ac:dyDescent="0.3"/>
    <row r="45" spans="1:14" ht="15" customHeight="1" x14ac:dyDescent="0.25">
      <c r="A45" s="660" t="s">
        <v>69</v>
      </c>
      <c r="B45" s="662" t="s">
        <v>70</v>
      </c>
      <c r="C45" s="589" t="s">
        <v>28</v>
      </c>
      <c r="D45" s="589" t="s">
        <v>30</v>
      </c>
      <c r="E45" s="589" t="s">
        <v>29</v>
      </c>
      <c r="F45" s="589" t="s">
        <v>31</v>
      </c>
      <c r="G45" s="683" t="s">
        <v>89</v>
      </c>
      <c r="H45" s="680" t="s">
        <v>75</v>
      </c>
      <c r="I45" s="681"/>
      <c r="J45" s="681"/>
      <c r="K45" s="681"/>
      <c r="L45" s="682"/>
      <c r="M45" s="55" t="s">
        <v>36</v>
      </c>
    </row>
    <row r="46" spans="1:14" ht="15.75" thickBot="1" x14ac:dyDescent="0.3">
      <c r="A46" s="661"/>
      <c r="B46" s="670"/>
      <c r="C46" s="591"/>
      <c r="D46" s="591"/>
      <c r="E46" s="591"/>
      <c r="F46" s="591"/>
      <c r="G46" s="684"/>
      <c r="H46" s="118">
        <v>1</v>
      </c>
      <c r="I46" s="119">
        <v>2</v>
      </c>
      <c r="J46" s="119">
        <v>3</v>
      </c>
      <c r="K46" s="119">
        <v>4</v>
      </c>
      <c r="L46" s="120">
        <v>5</v>
      </c>
      <c r="M46" s="56"/>
    </row>
    <row r="47" spans="1:14" x14ac:dyDescent="0.25">
      <c r="A47" s="52">
        <v>1</v>
      </c>
      <c r="B47" s="30"/>
      <c r="C47" s="67"/>
      <c r="D47" s="30"/>
      <c r="E47" s="67"/>
      <c r="F47" s="68"/>
      <c r="G47" s="30"/>
      <c r="H47" s="109"/>
      <c r="I47" s="121"/>
      <c r="J47" s="121"/>
      <c r="K47" s="121"/>
      <c r="L47" s="122"/>
      <c r="M47" s="123"/>
    </row>
    <row r="48" spans="1:14" x14ac:dyDescent="0.25">
      <c r="A48" s="53">
        <v>2</v>
      </c>
      <c r="B48" s="10"/>
      <c r="C48" s="72"/>
      <c r="D48" s="10"/>
      <c r="E48" s="72"/>
      <c r="F48" s="12"/>
      <c r="G48" s="10"/>
      <c r="H48" s="77"/>
      <c r="I48" s="124"/>
      <c r="J48" s="124"/>
      <c r="K48" s="124"/>
      <c r="L48" s="125"/>
      <c r="M48" s="126"/>
    </row>
    <row r="49" spans="1:13" x14ac:dyDescent="0.25">
      <c r="A49" s="53">
        <v>3</v>
      </c>
      <c r="B49" s="10"/>
      <c r="C49" s="72"/>
      <c r="D49" s="10"/>
      <c r="E49" s="72"/>
      <c r="F49" s="12"/>
      <c r="G49" s="10"/>
      <c r="H49" s="77"/>
      <c r="I49" s="124"/>
      <c r="J49" s="124"/>
      <c r="K49" s="124"/>
      <c r="L49" s="125"/>
      <c r="M49" s="126"/>
    </row>
    <row r="50" spans="1:13" x14ac:dyDescent="0.25">
      <c r="A50" s="53">
        <v>4</v>
      </c>
      <c r="B50" s="10"/>
      <c r="C50" s="72"/>
      <c r="D50" s="10"/>
      <c r="E50" s="72"/>
      <c r="F50" s="12"/>
      <c r="G50" s="10"/>
      <c r="H50" s="77"/>
      <c r="I50" s="124"/>
      <c r="J50" s="124"/>
      <c r="K50" s="124"/>
      <c r="L50" s="125"/>
      <c r="M50" s="126"/>
    </row>
    <row r="51" spans="1:13" x14ac:dyDescent="0.25">
      <c r="A51" s="53">
        <v>5</v>
      </c>
      <c r="B51" s="10"/>
      <c r="C51" s="72"/>
      <c r="D51" s="10"/>
      <c r="E51" s="72"/>
      <c r="F51" s="12"/>
      <c r="G51" s="10"/>
      <c r="H51" s="77"/>
      <c r="I51" s="124"/>
      <c r="J51" s="124"/>
      <c r="K51" s="124"/>
      <c r="L51" s="125"/>
      <c r="M51" s="126"/>
    </row>
    <row r="52" spans="1:13" x14ac:dyDescent="0.25">
      <c r="A52" s="53">
        <v>6</v>
      </c>
      <c r="B52" s="10"/>
      <c r="C52" s="72"/>
      <c r="D52" s="10"/>
      <c r="E52" s="72"/>
      <c r="F52" s="12"/>
      <c r="G52" s="10"/>
      <c r="H52" s="77"/>
      <c r="I52" s="124"/>
      <c r="J52" s="124"/>
      <c r="K52" s="124"/>
      <c r="L52" s="125"/>
      <c r="M52" s="126"/>
    </row>
    <row r="53" spans="1:13" x14ac:dyDescent="0.25">
      <c r="A53" s="53">
        <v>7</v>
      </c>
      <c r="B53" s="10"/>
      <c r="C53" s="72"/>
      <c r="D53" s="10"/>
      <c r="E53" s="72"/>
      <c r="F53" s="12"/>
      <c r="G53" s="10"/>
      <c r="H53" s="77"/>
      <c r="I53" s="124"/>
      <c r="J53" s="124"/>
      <c r="K53" s="124"/>
      <c r="L53" s="125"/>
      <c r="M53" s="126"/>
    </row>
    <row r="54" spans="1:13" x14ac:dyDescent="0.25">
      <c r="A54" s="53">
        <v>8</v>
      </c>
      <c r="B54" s="10"/>
      <c r="C54" s="72"/>
      <c r="D54" s="10"/>
      <c r="E54" s="72"/>
      <c r="F54" s="12"/>
      <c r="G54" s="10"/>
      <c r="H54" s="77"/>
      <c r="I54" s="124"/>
      <c r="J54" s="124"/>
      <c r="K54" s="124"/>
      <c r="L54" s="125"/>
      <c r="M54" s="126"/>
    </row>
    <row r="55" spans="1:13" x14ac:dyDescent="0.25">
      <c r="A55" s="53">
        <v>9</v>
      </c>
      <c r="B55" s="10"/>
      <c r="C55" s="72"/>
      <c r="D55" s="10"/>
      <c r="E55" s="72"/>
      <c r="F55" s="12"/>
      <c r="G55" s="10"/>
      <c r="H55" s="77"/>
      <c r="I55" s="124"/>
      <c r="J55" s="124"/>
      <c r="K55" s="124"/>
      <c r="L55" s="125"/>
      <c r="M55" s="126"/>
    </row>
    <row r="56" spans="1:13" x14ac:dyDescent="0.25">
      <c r="A56" s="53">
        <v>10</v>
      </c>
      <c r="B56" s="10"/>
      <c r="C56" s="72"/>
      <c r="D56" s="10"/>
      <c r="E56" s="72"/>
      <c r="F56" s="12"/>
      <c r="G56" s="10"/>
      <c r="H56" s="77"/>
      <c r="I56" s="124"/>
      <c r="J56" s="124"/>
      <c r="K56" s="124"/>
      <c r="L56" s="125"/>
      <c r="M56" s="126"/>
    </row>
    <row r="57" spans="1:13" x14ac:dyDescent="0.25">
      <c r="A57" s="53">
        <v>11</v>
      </c>
      <c r="B57" s="10"/>
      <c r="C57" s="72"/>
      <c r="D57" s="10"/>
      <c r="E57" s="72"/>
      <c r="F57" s="12"/>
      <c r="G57" s="10"/>
      <c r="H57" s="77"/>
      <c r="I57" s="124"/>
      <c r="J57" s="124"/>
      <c r="K57" s="124"/>
      <c r="L57" s="125"/>
      <c r="M57" s="126"/>
    </row>
    <row r="58" spans="1:13" ht="15.75" thickBot="1" x14ac:dyDescent="0.3">
      <c r="A58" s="54">
        <v>12</v>
      </c>
      <c r="B58" s="11"/>
      <c r="C58" s="81"/>
      <c r="D58" s="11"/>
      <c r="E58" s="81"/>
      <c r="F58" s="13"/>
      <c r="G58" s="11"/>
      <c r="H58" s="86"/>
      <c r="I58" s="127"/>
      <c r="J58" s="127"/>
      <c r="K58" s="127"/>
      <c r="L58" s="128"/>
      <c r="M58" s="129"/>
    </row>
    <row r="60" spans="1:13" ht="15.75" thickBot="1" x14ac:dyDescent="0.3">
      <c r="B60" s="130" t="s">
        <v>76</v>
      </c>
    </row>
    <row r="61" spans="1:13" x14ac:dyDescent="0.25">
      <c r="A61" s="131">
        <v>1</v>
      </c>
      <c r="B61" s="671" t="s">
        <v>77</v>
      </c>
      <c r="C61" s="672"/>
      <c r="D61" s="132" t="s">
        <v>78</v>
      </c>
      <c r="E61" s="673">
        <v>50</v>
      </c>
      <c r="H61" t="s">
        <v>41</v>
      </c>
    </row>
    <row r="62" spans="1:13" x14ac:dyDescent="0.25">
      <c r="A62" s="133">
        <v>2</v>
      </c>
      <c r="B62" s="676" t="s">
        <v>79</v>
      </c>
      <c r="C62" s="677"/>
      <c r="D62" s="134" t="s">
        <v>80</v>
      </c>
      <c r="E62" s="674"/>
      <c r="H62" s="63" t="s">
        <v>81</v>
      </c>
    </row>
    <row r="63" spans="1:13" x14ac:dyDescent="0.25">
      <c r="A63" s="678">
        <v>3</v>
      </c>
      <c r="B63" s="679" t="s">
        <v>82</v>
      </c>
      <c r="C63" s="679"/>
      <c r="D63" s="134">
        <v>5</v>
      </c>
      <c r="E63" s="674"/>
    </row>
    <row r="64" spans="1:13" x14ac:dyDescent="0.25">
      <c r="A64" s="678"/>
      <c r="B64" s="664" t="s">
        <v>83</v>
      </c>
      <c r="C64" s="664"/>
      <c r="D64" s="135">
        <v>10</v>
      </c>
      <c r="E64" s="674"/>
      <c r="H64" s="63" t="s">
        <v>84</v>
      </c>
    </row>
    <row r="65" spans="1:8" x14ac:dyDescent="0.25">
      <c r="A65" s="136">
        <v>4</v>
      </c>
      <c r="B65" s="665" t="s">
        <v>85</v>
      </c>
      <c r="C65" s="666"/>
      <c r="D65" s="135" t="s">
        <v>86</v>
      </c>
      <c r="E65" s="674"/>
    </row>
    <row r="66" spans="1:8" ht="15.75" thickBot="1" x14ac:dyDescent="0.3">
      <c r="A66" s="137">
        <v>5</v>
      </c>
      <c r="B66" s="667" t="s">
        <v>88</v>
      </c>
      <c r="C66" s="668"/>
      <c r="D66" s="138" t="s">
        <v>86</v>
      </c>
      <c r="E66" s="675"/>
      <c r="H66" s="63" t="s">
        <v>87</v>
      </c>
    </row>
    <row r="67" spans="1:8" ht="15.75" x14ac:dyDescent="0.25">
      <c r="A67" s="63"/>
      <c r="B67" s="63"/>
      <c r="C67" s="63"/>
      <c r="D67" s="63"/>
      <c r="E67" s="63"/>
      <c r="F67" s="63"/>
      <c r="G67" s="139"/>
    </row>
  </sheetData>
  <mergeCells count="61">
    <mergeCell ref="J1:L1"/>
    <mergeCell ref="J18:J20"/>
    <mergeCell ref="A6:N6"/>
    <mergeCell ref="B7:M7"/>
    <mergeCell ref="H10:H11"/>
    <mergeCell ref="I10:I12"/>
    <mergeCell ref="J10:J12"/>
    <mergeCell ref="A11:A12"/>
    <mergeCell ref="B11:B12"/>
    <mergeCell ref="C11:C12"/>
    <mergeCell ref="D11:D12"/>
    <mergeCell ref="E11:E12"/>
    <mergeCell ref="F19:F20"/>
    <mergeCell ref="F11:F12"/>
    <mergeCell ref="H18:H19"/>
    <mergeCell ref="I18:I20"/>
    <mergeCell ref="G10:G11"/>
    <mergeCell ref="G18:G19"/>
    <mergeCell ref="A19:A20"/>
    <mergeCell ref="B19:B20"/>
    <mergeCell ref="C19:C20"/>
    <mergeCell ref="D19:D20"/>
    <mergeCell ref="E19:E20"/>
    <mergeCell ref="H26:H27"/>
    <mergeCell ref="I26:I28"/>
    <mergeCell ref="J26:J28"/>
    <mergeCell ref="A27:A28"/>
    <mergeCell ref="B27:B28"/>
    <mergeCell ref="C27:C28"/>
    <mergeCell ref="D27:D28"/>
    <mergeCell ref="E27:E28"/>
    <mergeCell ref="F27:F28"/>
    <mergeCell ref="A8:M8"/>
    <mergeCell ref="B61:C61"/>
    <mergeCell ref="E61:E66"/>
    <mergeCell ref="B62:C62"/>
    <mergeCell ref="A63:A64"/>
    <mergeCell ref="B63:C63"/>
    <mergeCell ref="H45:L45"/>
    <mergeCell ref="G45:G46"/>
    <mergeCell ref="H34:H35"/>
    <mergeCell ref="I34:I36"/>
    <mergeCell ref="J34:J36"/>
    <mergeCell ref="G26:G27"/>
    <mergeCell ref="G34:G35"/>
    <mergeCell ref="C35:C36"/>
    <mergeCell ref="D35:D36"/>
    <mergeCell ref="E35:E36"/>
    <mergeCell ref="A35:A36"/>
    <mergeCell ref="B35:B36"/>
    <mergeCell ref="B64:C64"/>
    <mergeCell ref="B65:C65"/>
    <mergeCell ref="B66:C66"/>
    <mergeCell ref="A43:L43"/>
    <mergeCell ref="C45:C46"/>
    <mergeCell ref="D45:D46"/>
    <mergeCell ref="E45:E46"/>
    <mergeCell ref="F45:F46"/>
    <mergeCell ref="A45:A46"/>
    <mergeCell ref="B45:B46"/>
    <mergeCell ref="F35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ИЗЛОЖБА</vt:lpstr>
      <vt:lpstr>'5 разред '!Print_Area</vt:lpstr>
      <vt:lpstr>'6 разред'!Print_Area</vt:lpstr>
      <vt:lpstr>'7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admin</cp:lastModifiedBy>
  <cp:lastPrinted>2020-03-01T12:06:21Z</cp:lastPrinted>
  <dcterms:created xsi:type="dcterms:W3CDTF">2017-02-27T15:23:11Z</dcterms:created>
  <dcterms:modified xsi:type="dcterms:W3CDTF">2020-03-01T14:04:36Z</dcterms:modified>
</cp:coreProperties>
</file>